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3350"/>
  </bookViews>
  <sheets>
    <sheet name=" KK-30 lgd; LG 3er" sheetId="1" r:id="rId1"/>
    <sheet name="LP; SP 5er" sheetId="2" r:id="rId2"/>
  </sheets>
  <definedNames>
    <definedName name="_xlnm.Print_Area" localSheetId="0">' KK-30 lgd; LG 3er'!$A$1:$AA$50</definedName>
    <definedName name="_xlnm.Print_Area" localSheetId="1">'LP; SP 5er'!$A$1:$AA$50</definedName>
  </definedNames>
  <calcPr calcId="145621"/>
</workbook>
</file>

<file path=xl/calcChain.xml><?xml version="1.0" encoding="utf-8"?>
<calcChain xmlns="http://schemas.openxmlformats.org/spreadsheetml/2006/main">
  <c r="D47" i="2" l="1"/>
  <c r="A43" i="2"/>
  <c r="P39" i="2"/>
  <c r="K39" i="2"/>
  <c r="H39" i="2"/>
  <c r="B39" i="2"/>
  <c r="P38" i="2"/>
  <c r="K38" i="2"/>
  <c r="H38" i="2"/>
  <c r="B38" i="2"/>
  <c r="P37" i="2"/>
  <c r="K37" i="2"/>
  <c r="H37" i="2"/>
  <c r="B37" i="2"/>
  <c r="P36" i="2"/>
  <c r="N36" i="2"/>
  <c r="K36" i="2"/>
  <c r="J36" i="2"/>
  <c r="H36" i="2"/>
  <c r="F36" i="2"/>
  <c r="B36" i="2"/>
  <c r="P35" i="2"/>
  <c r="N35" i="2"/>
  <c r="K35" i="2"/>
  <c r="J35" i="2"/>
  <c r="H35" i="2"/>
  <c r="F35" i="2"/>
  <c r="B35" i="2"/>
  <c r="P34" i="2"/>
  <c r="N34" i="2"/>
  <c r="K34" i="2"/>
  <c r="J34" i="2"/>
  <c r="H34" i="2"/>
  <c r="F34" i="2"/>
  <c r="B34" i="2"/>
  <c r="P33" i="2"/>
  <c r="N33" i="2"/>
  <c r="K33" i="2"/>
  <c r="J33" i="2"/>
  <c r="H33" i="2"/>
  <c r="F33" i="2"/>
  <c r="B33" i="2"/>
  <c r="P32" i="2"/>
  <c r="N32" i="2"/>
  <c r="K32" i="2"/>
  <c r="J32" i="2"/>
  <c r="H32" i="2"/>
  <c r="F32" i="2"/>
  <c r="B32" i="2"/>
  <c r="L30" i="2"/>
  <c r="D30" i="2"/>
  <c r="N29" i="2"/>
  <c r="I29" i="2"/>
  <c r="C29" i="2"/>
  <c r="M21" i="2"/>
  <c r="M47" i="2" s="1"/>
  <c r="J15" i="2"/>
  <c r="J41" i="2" s="1"/>
  <c r="Y10" i="2"/>
  <c r="X10" i="2"/>
  <c r="Q10" i="2"/>
  <c r="Q36" i="2" s="1"/>
  <c r="J10" i="2"/>
  <c r="Y9" i="2"/>
  <c r="X9" i="2"/>
  <c r="Q9" i="2"/>
  <c r="Q35" i="2" s="1"/>
  <c r="J9" i="2"/>
  <c r="Y8" i="2"/>
  <c r="X8" i="2"/>
  <c r="Q8" i="2"/>
  <c r="Q34" i="2" s="1"/>
  <c r="J8" i="2"/>
  <c r="Y7" i="2"/>
  <c r="X7" i="2"/>
  <c r="Q7" i="2"/>
  <c r="Q33" i="2" s="1"/>
  <c r="J7" i="2"/>
  <c r="J14" i="2" s="1"/>
  <c r="J40" i="2" s="1"/>
  <c r="Y6" i="2"/>
  <c r="X6" i="2"/>
  <c r="Q6" i="2"/>
  <c r="Q15" i="2" s="1"/>
  <c r="Q41" i="2" s="1"/>
  <c r="J6" i="2"/>
  <c r="D47" i="1"/>
  <c r="A43" i="1"/>
  <c r="Q41" i="1"/>
  <c r="J41" i="1"/>
  <c r="P39" i="1"/>
  <c r="K39" i="1"/>
  <c r="H39" i="1"/>
  <c r="B39" i="1"/>
  <c r="P38" i="1"/>
  <c r="K38" i="1"/>
  <c r="H38" i="1"/>
  <c r="B38" i="1"/>
  <c r="P37" i="1"/>
  <c r="K37" i="1"/>
  <c r="H37" i="1"/>
  <c r="B37" i="1"/>
  <c r="P36" i="1"/>
  <c r="K36" i="1"/>
  <c r="H36" i="1"/>
  <c r="B36" i="1"/>
  <c r="P35" i="1"/>
  <c r="K35" i="1"/>
  <c r="H35" i="1"/>
  <c r="B35" i="1"/>
  <c r="Q34" i="1"/>
  <c r="P34" i="1"/>
  <c r="N34" i="1"/>
  <c r="K34" i="1"/>
  <c r="H34" i="1"/>
  <c r="F34" i="1"/>
  <c r="B34" i="1"/>
  <c r="P33" i="1"/>
  <c r="N33" i="1"/>
  <c r="K33" i="1"/>
  <c r="H33" i="1"/>
  <c r="F33" i="1"/>
  <c r="B33" i="1"/>
  <c r="Q32" i="1"/>
  <c r="P32" i="1"/>
  <c r="N32" i="1"/>
  <c r="K32" i="1"/>
  <c r="H32" i="1"/>
  <c r="F32" i="1"/>
  <c r="B32" i="1"/>
  <c r="L30" i="1"/>
  <c r="D30" i="1"/>
  <c r="N29" i="1"/>
  <c r="I29" i="1"/>
  <c r="C29" i="1"/>
  <c r="M21" i="1"/>
  <c r="M47" i="1" s="1"/>
  <c r="Q15" i="1"/>
  <c r="J15" i="1"/>
  <c r="Y8" i="1"/>
  <c r="X8" i="1"/>
  <c r="Q8" i="1"/>
  <c r="J8" i="1"/>
  <c r="J34" i="1" s="1"/>
  <c r="Y7" i="1"/>
  <c r="X7" i="1"/>
  <c r="Q7" i="1"/>
  <c r="Q33" i="1" s="1"/>
  <c r="J7" i="1"/>
  <c r="J33" i="1" s="1"/>
  <c r="Y6" i="1"/>
  <c r="X6" i="1"/>
  <c r="Q6" i="1"/>
  <c r="J6" i="1"/>
  <c r="J32" i="1" s="1"/>
  <c r="Q14" i="2" l="1"/>
  <c r="Q40" i="2" s="1"/>
  <c r="Q32" i="2"/>
  <c r="J14" i="1"/>
  <c r="J40" i="1" s="1"/>
  <c r="Q14" i="1"/>
  <c r="Q40" i="1" s="1"/>
</calcChain>
</file>

<file path=xl/comments1.xml><?xml version="1.0" encoding="utf-8"?>
<comments xmlns="http://schemas.openxmlformats.org/spreadsheetml/2006/main">
  <authors>
    <author>Dirk Wilhelm</author>
  </authors>
  <commentList>
    <comment ref="C3"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die verschiedenen Klassen.</t>
        </r>
      </text>
    </comment>
    <comment ref="I3"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die verschiedenen Disziplinen.</t>
        </r>
      </text>
    </comment>
    <comment ref="D4"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den gastgebenden Verein.</t>
        </r>
      </text>
    </comment>
    <comment ref="L4"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den teilnehmenden Gastverein.</t>
        </r>
      </text>
    </comment>
    <comment ref="B6" authorId="0">
      <text>
        <r>
          <rPr>
            <b/>
            <sz val="9"/>
            <color indexed="81"/>
            <rFont val="Tahoma"/>
            <family val="2"/>
          </rPr>
          <t xml:space="preserve">Dirk Wilhelm:
</t>
        </r>
        <r>
          <rPr>
            <sz val="9"/>
            <color indexed="81"/>
            <rFont val="Tahoma"/>
            <family val="2"/>
          </rPr>
          <t xml:space="preserve">
Bitte Name und Vorname eingeben!</t>
        </r>
      </text>
    </comment>
    <comment ref="A17" authorId="0">
      <text>
        <r>
          <rPr>
            <b/>
            <sz val="9"/>
            <color indexed="81"/>
            <rFont val="Tahoma"/>
            <family val="2"/>
          </rPr>
          <t>Dirk Wilhelm:</t>
        </r>
        <r>
          <rPr>
            <sz val="9"/>
            <color indexed="81"/>
            <rFont val="Tahoma"/>
            <family val="2"/>
          </rPr>
          <t xml:space="preserve">
Hier bitte eintragen wenn zum Beispiel Ergebnisse von einem Schützen zu einem höherem Wettkampf wie zur KM, LM oder zum Landespokal geschossen wurden. 
Auch Proteste oder ähnliche Vorkommnisse können hier eingetragen werden.</t>
        </r>
      </text>
    </comment>
    <comment ref="D21" authorId="0">
      <text>
        <r>
          <rPr>
            <b/>
            <sz val="9"/>
            <color indexed="81"/>
            <rFont val="Tahoma"/>
            <family val="2"/>
          </rPr>
          <t>Dirk Wilhelm:</t>
        </r>
        <r>
          <rPr>
            <sz val="9"/>
            <color indexed="81"/>
            <rFont val="Tahoma"/>
            <family val="2"/>
          </rPr>
          <t xml:space="preserve">
Bitte den Wettkampfbeginn in dieser Form eintragen.
zB: 19:00
Das Wettkampfende wird automatisch eingetragen.</t>
        </r>
      </text>
    </comment>
  </commentList>
</comments>
</file>

<file path=xl/comments2.xml><?xml version="1.0" encoding="utf-8"?>
<comments xmlns="http://schemas.openxmlformats.org/spreadsheetml/2006/main">
  <authors>
    <author>Dirk Wilhelm</author>
  </authors>
  <commentList>
    <comment ref="C3"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die verschiedenen Klassen.</t>
        </r>
      </text>
    </comment>
    <comment ref="I3"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die verschiedenen Disziplinen.</t>
        </r>
      </text>
    </comment>
    <comment ref="D4"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den gastgebenden Verein.</t>
        </r>
      </text>
    </comment>
    <comment ref="L4" authorId="0">
      <text>
        <r>
          <rPr>
            <b/>
            <sz val="9"/>
            <color indexed="81"/>
            <rFont val="Tahoma"/>
            <family val="2"/>
          </rPr>
          <t>Dirk Wilhelm:</t>
        </r>
        <r>
          <rPr>
            <sz val="9"/>
            <color indexed="81"/>
            <rFont val="Tahoma"/>
            <family val="2"/>
          </rPr>
          <t xml:space="preserve">
Bitte zuerst die Zelle mit der linken Maustaste einmal anklicken. 
Es erscheint  auf der rechten Seite der Zelle ein Pfeil im Quadrat. 
Diesen bitte einmal anklicken. 
Es öffnet sich ein Auswahlfenster für den teilnehmenden Gastverein.</t>
        </r>
      </text>
    </comment>
    <comment ref="B6" authorId="0">
      <text>
        <r>
          <rPr>
            <b/>
            <sz val="9"/>
            <color indexed="81"/>
            <rFont val="Tahoma"/>
            <family val="2"/>
          </rPr>
          <t xml:space="preserve">Dirk Wilhelm:
</t>
        </r>
        <r>
          <rPr>
            <sz val="9"/>
            <color indexed="81"/>
            <rFont val="Tahoma"/>
            <family val="2"/>
          </rPr>
          <t xml:space="preserve">
Bitte Name und Vorname eingeben!</t>
        </r>
      </text>
    </comment>
    <comment ref="A17" authorId="0">
      <text>
        <r>
          <rPr>
            <b/>
            <sz val="9"/>
            <color indexed="81"/>
            <rFont val="Tahoma"/>
            <family val="2"/>
          </rPr>
          <t>Dirk Wilhelm:</t>
        </r>
        <r>
          <rPr>
            <sz val="9"/>
            <color indexed="81"/>
            <rFont val="Tahoma"/>
            <family val="2"/>
          </rPr>
          <t xml:space="preserve">
Hier bitte eintragen wenn zum Beispiel Ergebnisse von einem Schützen zu einem höherem Wettkampf wie zur KM, LM oder zum Landespokal geschossen wurden. 
Auch Proteste oder ähnliche Vorkommnisse können hier eingetragen werden.</t>
        </r>
      </text>
    </comment>
    <comment ref="D21" authorId="0">
      <text>
        <r>
          <rPr>
            <b/>
            <sz val="9"/>
            <color indexed="81"/>
            <rFont val="Tahoma"/>
            <family val="2"/>
          </rPr>
          <t>Dirk Wilhelm:</t>
        </r>
        <r>
          <rPr>
            <sz val="9"/>
            <color indexed="81"/>
            <rFont val="Tahoma"/>
            <family val="2"/>
          </rPr>
          <t xml:space="preserve">
Bitte den Wettkampfbeginn in dieser Form eintragen.
zB: 19:00
Das Wettkampfende wird automatisch eingetragen.</t>
        </r>
      </text>
    </comment>
  </commentList>
</comments>
</file>

<file path=xl/sharedStrings.xml><?xml version="1.0" encoding="utf-8"?>
<sst xmlns="http://schemas.openxmlformats.org/spreadsheetml/2006/main" count="169" uniqueCount="51">
  <si>
    <t>Wartburgschützenkreis e.V.</t>
  </si>
  <si>
    <t>Kreisligabericht</t>
  </si>
  <si>
    <t xml:space="preserve">Klasse: </t>
  </si>
  <si>
    <t>bitte Klasse auswählen</t>
  </si>
  <si>
    <t xml:space="preserve">Disziplin: </t>
  </si>
  <si>
    <t>bitte Disziplin auswählen</t>
  </si>
  <si>
    <t xml:space="preserve">Datum: </t>
  </si>
  <si>
    <t>Klassen:</t>
  </si>
  <si>
    <t>Disziplinen:</t>
  </si>
  <si>
    <t xml:space="preserve">Gastgeber: </t>
  </si>
  <si>
    <t>bitte Verein auswählen</t>
  </si>
  <si>
    <t xml:space="preserve">Gast: </t>
  </si>
  <si>
    <t>Verketten</t>
  </si>
  <si>
    <t>L.-
Nr.</t>
  </si>
  <si>
    <t>Name, Vorname</t>
  </si>
  <si>
    <t>letzte ungleiche Serie</t>
  </si>
  <si>
    <t>Ergebnis</t>
  </si>
  <si>
    <t>Pkt</t>
  </si>
  <si>
    <t>Gastgeber</t>
  </si>
  <si>
    <t>Gast</t>
  </si>
  <si>
    <t>Kreisklasse</t>
  </si>
  <si>
    <t>KK-30 lgd</t>
  </si>
  <si>
    <t>1.Grundklasse</t>
  </si>
  <si>
    <t>Luftgewehr</t>
  </si>
  <si>
    <t>2.Grundklasse</t>
  </si>
  <si>
    <t>3.Grundklasse</t>
  </si>
  <si>
    <t>Dauer Wettkampf in h:</t>
  </si>
  <si>
    <t>Einzel Summe:</t>
  </si>
  <si>
    <t>Bemerkungen:</t>
  </si>
  <si>
    <t>Mannschaft Summe:</t>
  </si>
  <si>
    <t>Vereine:</t>
  </si>
  <si>
    <t>Roßdorfer SV</t>
  </si>
  <si>
    <t>Wettkampfbeginn:</t>
  </si>
  <si>
    <t>Uhr</t>
  </si>
  <si>
    <t xml:space="preserve">Wettkampfende: </t>
  </si>
  <si>
    <t xml:space="preserve">SV Dorndorf / Rhön </t>
  </si>
  <si>
    <t>SGe Barchfeld / Werra I</t>
  </si>
  <si>
    <t>Unterschrift Mannschaftsführer</t>
  </si>
  <si>
    <t>SGe Barchfeld / Werra II</t>
  </si>
  <si>
    <t>SGe Barchfeld / Werra III</t>
  </si>
  <si>
    <r>
      <t>"</t>
    </r>
    <r>
      <rPr>
        <sz val="11"/>
        <color theme="1"/>
        <rFont val="Cambria"/>
        <family val="1"/>
        <scheme val="major"/>
      </rPr>
      <t>----------------------------</t>
    </r>
    <r>
      <rPr>
        <sz val="11"/>
        <color theme="1"/>
        <rFont val="Wingdings"/>
        <charset val="2"/>
      </rPr>
      <t>"</t>
    </r>
    <r>
      <rPr>
        <sz val="11"/>
        <color theme="1"/>
        <rFont val="Cambria"/>
        <family val="1"/>
        <scheme val="major"/>
      </rPr>
      <t>-----------------------------</t>
    </r>
    <r>
      <rPr>
        <sz val="11"/>
        <color theme="1"/>
        <rFont val="Wingdings"/>
        <charset val="2"/>
      </rPr>
      <t>"</t>
    </r>
    <r>
      <rPr>
        <sz val="11"/>
        <color theme="1"/>
        <rFont val="Cambria"/>
        <family val="1"/>
        <scheme val="major"/>
      </rPr>
      <t>---------------------------------</t>
    </r>
    <r>
      <rPr>
        <sz val="11"/>
        <color theme="1"/>
        <rFont val="Wingdings"/>
        <charset val="2"/>
      </rPr>
      <t>"</t>
    </r>
    <r>
      <rPr>
        <sz val="11"/>
        <color theme="1"/>
        <rFont val="Cambria"/>
        <family val="1"/>
        <scheme val="major"/>
      </rPr>
      <t>----------------------------------</t>
    </r>
    <r>
      <rPr>
        <sz val="11"/>
        <color theme="1"/>
        <rFont val="Wingdings"/>
        <charset val="2"/>
      </rPr>
      <t>"</t>
    </r>
  </si>
  <si>
    <t>SV Oberweid</t>
  </si>
  <si>
    <t>SGe Dermbach</t>
  </si>
  <si>
    <t>Luftpistole</t>
  </si>
  <si>
    <t>25m KK-Sportpistole</t>
  </si>
  <si>
    <t>SV Dorndorf / Rhön I</t>
  </si>
  <si>
    <t>SV Dorndorf / Rhön II</t>
  </si>
  <si>
    <t>SV Tiefenort</t>
  </si>
  <si>
    <t>SV Emfpertshausen</t>
  </si>
  <si>
    <t>SV Stadtlengsfeld / Weilar I</t>
  </si>
  <si>
    <t>SV Stadtlengsfeld / Weilar 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</si>
</sst>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18" x14ac:knownFonts="1">
    <font>
      <sz val="11"/>
      <color theme="1"/>
      <name val="Calibri"/>
      <family val="2"/>
      <scheme val="minor"/>
    </font>
    <font>
      <b/>
      <sz val="12"/>
      <color theme="1"/>
      <name val="Arial"/>
      <family val="2"/>
    </font>
    <font>
      <sz val="8"/>
      <color theme="1"/>
      <name val="Arial"/>
      <family val="2"/>
    </font>
    <font>
      <b/>
      <sz val="14"/>
      <color theme="1"/>
      <name val="Arial"/>
      <family val="2"/>
    </font>
    <font>
      <sz val="9"/>
      <color theme="1"/>
      <name val="Arial"/>
      <family val="2"/>
    </font>
    <font>
      <b/>
      <sz val="10"/>
      <color theme="1"/>
      <name val="Arial"/>
      <family val="2"/>
    </font>
    <font>
      <sz val="6"/>
      <color theme="1"/>
      <name val="Arial"/>
      <family val="2"/>
    </font>
    <font>
      <sz val="10"/>
      <color theme="1"/>
      <name val="Arial"/>
      <family val="2"/>
    </font>
    <font>
      <b/>
      <sz val="8"/>
      <color theme="1"/>
      <name val="Arial"/>
      <family val="2"/>
    </font>
    <font>
      <b/>
      <sz val="9"/>
      <color theme="1"/>
      <name val="Arial"/>
      <family val="2"/>
    </font>
    <font>
      <sz val="11"/>
      <name val="Calibri"/>
      <family val="2"/>
      <scheme val="minor"/>
    </font>
    <font>
      <b/>
      <sz val="10"/>
      <color theme="1"/>
      <name val="Calibri"/>
      <family val="2"/>
      <scheme val="minor"/>
    </font>
    <font>
      <sz val="9"/>
      <color theme="1"/>
      <name val="Calibri"/>
      <family val="2"/>
      <scheme val="minor"/>
    </font>
    <font>
      <sz val="11"/>
      <color theme="1"/>
      <name val="Wingdings"/>
      <charset val="2"/>
    </font>
    <font>
      <sz val="11"/>
      <color theme="1"/>
      <name val="Cambria"/>
      <family val="1"/>
      <scheme val="major"/>
    </font>
    <font>
      <b/>
      <sz val="9"/>
      <color indexed="81"/>
      <name val="Tahoma"/>
      <family val="2"/>
    </font>
    <font>
      <sz val="9"/>
      <color indexed="81"/>
      <name val="Tahoma"/>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7" fillId="0" borderId="0"/>
  </cellStyleXfs>
  <cellXfs count="156">
    <xf numFmtId="0" fontId="0" fillId="0" borderId="0" xfId="0"/>
    <xf numFmtId="0" fontId="2" fillId="0" borderId="0" xfId="0" applyFont="1" applyProtection="1"/>
    <xf numFmtId="0" fontId="0" fillId="0" borderId="0" xfId="0" applyProtection="1"/>
    <xf numFmtId="0" fontId="0" fillId="0" borderId="0" xfId="0" applyAlignment="1" applyProtection="1">
      <alignment horizontal="center" vertical="center"/>
    </xf>
    <xf numFmtId="0" fontId="4" fillId="0" borderId="5" xfId="0" applyFont="1" applyBorder="1" applyAlignment="1" applyProtection="1">
      <alignment horizontal="center" vertical="center"/>
    </xf>
    <xf numFmtId="0" fontId="0" fillId="0" borderId="6" xfId="0" applyBorder="1" applyProtection="1"/>
    <xf numFmtId="0" fontId="0" fillId="0" borderId="0" xfId="0" applyBorder="1" applyProtection="1"/>
    <xf numFmtId="0" fontId="4" fillId="0" borderId="5" xfId="0" applyFont="1" applyBorder="1" applyProtection="1"/>
    <xf numFmtId="0" fontId="4" fillId="0" borderId="5" xfId="0" applyFont="1" applyBorder="1" applyAlignment="1" applyProtection="1">
      <alignment horizontal="right" vertical="center"/>
    </xf>
    <xf numFmtId="0" fontId="0" fillId="0" borderId="5" xfId="0" applyBorder="1" applyProtection="1"/>
    <xf numFmtId="0" fontId="2"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7" fillId="2" borderId="24" xfId="0" applyFont="1" applyFill="1" applyBorder="1" applyAlignment="1" applyProtection="1">
      <alignment horizontal="center" vertical="center"/>
    </xf>
    <xf numFmtId="0" fontId="5" fillId="0" borderId="24" xfId="0" applyFont="1" applyBorder="1" applyAlignment="1" applyProtection="1">
      <alignment horizontal="center" vertical="center"/>
      <protection locked="0"/>
    </xf>
    <xf numFmtId="0" fontId="2" fillId="0" borderId="5" xfId="0" applyFont="1" applyBorder="1" applyAlignment="1" applyProtection="1">
      <alignment horizontal="center" vertical="center"/>
    </xf>
    <xf numFmtId="0" fontId="7" fillId="2" borderId="5" xfId="0" applyFont="1" applyFill="1" applyBorder="1" applyAlignment="1" applyProtection="1">
      <alignment horizontal="center" vertical="center"/>
    </xf>
    <xf numFmtId="0" fontId="5" fillId="0" borderId="5"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7" fillId="2" borderId="7" xfId="0" applyFont="1" applyFill="1" applyBorder="1" applyAlignment="1" applyProtection="1">
      <alignment horizontal="center" vertical="center"/>
    </xf>
    <xf numFmtId="0" fontId="5" fillId="0" borderId="7" xfId="0" applyFont="1" applyBorder="1" applyAlignment="1" applyProtection="1">
      <alignment horizontal="center" vertical="center"/>
      <protection locked="0"/>
    </xf>
    <xf numFmtId="0" fontId="0" fillId="0" borderId="24" xfId="0" applyBorder="1" applyProtection="1"/>
    <xf numFmtId="0" fontId="2" fillId="0" borderId="0" xfId="0" applyFont="1" applyBorder="1" applyAlignment="1" applyProtection="1">
      <alignment vertical="center"/>
    </xf>
    <xf numFmtId="0" fontId="9" fillId="0" borderId="6" xfId="0" applyFont="1" applyBorder="1" applyAlignment="1" applyProtection="1">
      <alignment horizontal="center" vertical="center"/>
    </xf>
    <xf numFmtId="0" fontId="2" fillId="0" borderId="0" xfId="0" applyFont="1" applyFill="1" applyBorder="1" applyAlignment="1" applyProtection="1">
      <alignment vertical="center"/>
    </xf>
    <xf numFmtId="20" fontId="10" fillId="0" borderId="5" xfId="0" applyNumberFormat="1" applyFont="1" applyBorder="1" applyAlignment="1" applyProtection="1">
      <alignment horizontal="center"/>
    </xf>
    <xf numFmtId="0" fontId="9" fillId="0" borderId="30" xfId="0" applyFont="1" applyBorder="1" applyAlignment="1" applyProtection="1">
      <alignment horizontal="center" vertical="center"/>
    </xf>
    <xf numFmtId="0" fontId="8"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0" fontId="0" fillId="0" borderId="0" xfId="0" applyAlignment="1" applyProtection="1">
      <alignment vertical="top"/>
    </xf>
    <xf numFmtId="165" fontId="5" fillId="0" borderId="1" xfId="0" applyNumberFormat="1" applyFont="1" applyBorder="1" applyAlignment="1" applyProtection="1">
      <alignment horizontal="center" vertical="center"/>
      <protection locked="0"/>
    </xf>
    <xf numFmtId="0" fontId="2" fillId="0" borderId="0" xfId="0" applyFont="1" applyAlignment="1" applyProtection="1"/>
    <xf numFmtId="0" fontId="2" fillId="0" borderId="0" xfId="0" applyFont="1" applyBorder="1" applyAlignment="1" applyProtection="1">
      <alignment horizontal="left"/>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2" fillId="0" borderId="2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0" xfId="0" applyFont="1" applyBorder="1" applyAlignment="1" applyProtection="1">
      <alignment horizontal="center" vertical="center"/>
    </xf>
    <xf numFmtId="165" fontId="5" fillId="0" borderId="1" xfId="0" applyNumberFormat="1"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45" xfId="0" applyFont="1" applyBorder="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right"/>
    </xf>
    <xf numFmtId="165" fontId="5" fillId="0" borderId="1" xfId="0" applyNumberFormat="1" applyFont="1" applyBorder="1" applyAlignment="1" applyProtection="1">
      <alignment horizontal="center" vertical="center"/>
    </xf>
    <xf numFmtId="0" fontId="2" fillId="0" borderId="0" xfId="0" applyFont="1" applyAlignment="1" applyProtection="1">
      <alignment horizontal="left"/>
    </xf>
    <xf numFmtId="0" fontId="8" fillId="0" borderId="2"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right"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32" xfId="0" applyFont="1" applyBorder="1" applyAlignment="1" applyProtection="1">
      <alignment horizontal="center" vertical="center"/>
    </xf>
    <xf numFmtId="0" fontId="8" fillId="0" borderId="5" xfId="0" applyFont="1" applyBorder="1" applyAlignment="1" applyProtection="1">
      <alignment horizontal="right" vertical="center"/>
    </xf>
    <xf numFmtId="0" fontId="12" fillId="0" borderId="33"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8" xfId="0" applyFont="1" applyBorder="1" applyAlignment="1" applyProtection="1">
      <alignment horizontal="left" vertical="top" wrapText="1"/>
    </xf>
    <xf numFmtId="0" fontId="12" fillId="0" borderId="29" xfId="0" applyFont="1" applyBorder="1" applyAlignment="1" applyProtection="1">
      <alignment horizontal="left" vertical="top" wrapText="1"/>
    </xf>
    <xf numFmtId="0" fontId="12" fillId="0" borderId="34" xfId="0" applyFont="1" applyBorder="1" applyAlignment="1" applyProtection="1">
      <alignment horizontal="left" vertical="top" wrapText="1"/>
    </xf>
    <xf numFmtId="0" fontId="12" fillId="0" borderId="35"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2" fillId="0" borderId="37" xfId="0" applyFont="1" applyBorder="1" applyAlignment="1" applyProtection="1">
      <alignment horizontal="left" vertical="top" wrapText="1"/>
    </xf>
    <xf numFmtId="0" fontId="5" fillId="0" borderId="5" xfId="0" applyFont="1" applyBorder="1" applyAlignment="1" applyProtection="1">
      <alignment horizontal="left" vertical="center"/>
    </xf>
    <xf numFmtId="0" fontId="7" fillId="0" borderId="5"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4" xfId="0" applyFont="1" applyBorder="1" applyAlignment="1" applyProtection="1">
      <alignment horizontal="left" vertical="center"/>
    </xf>
    <xf numFmtId="0" fontId="7" fillId="0" borderId="24"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center" vertical="center"/>
    </xf>
    <xf numFmtId="0" fontId="4" fillId="0" borderId="5" xfId="0" applyFont="1" applyBorder="1" applyAlignment="1" applyProtection="1">
      <alignment horizontal="right"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3" fillId="0" borderId="0" xfId="0" applyFont="1" applyAlignment="1" applyProtection="1">
      <alignment horizontal="left" vertical="center"/>
    </xf>
    <xf numFmtId="0" fontId="3" fillId="0" borderId="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164" fontId="5" fillId="0" borderId="5" xfId="0" applyNumberFormat="1" applyFont="1" applyBorder="1" applyAlignment="1" applyProtection="1">
      <alignment horizontal="center" vertical="center"/>
      <protection locked="0"/>
    </xf>
    <xf numFmtId="0" fontId="13" fillId="0" borderId="0" xfId="0" applyFont="1" applyAlignment="1" applyProtection="1">
      <alignment horizontal="right" vertical="center"/>
    </xf>
    <xf numFmtId="49" fontId="12" fillId="0" borderId="33" xfId="0" applyNumberFormat="1" applyFont="1" applyBorder="1" applyAlignment="1" applyProtection="1">
      <alignment horizontal="left" vertical="top" wrapText="1" shrinkToFit="1"/>
      <protection locked="0"/>
    </xf>
    <xf numFmtId="49" fontId="12" fillId="0" borderId="0" xfId="0" applyNumberFormat="1" applyFont="1" applyBorder="1" applyAlignment="1" applyProtection="1">
      <alignment horizontal="left" vertical="top" wrapText="1" shrinkToFit="1"/>
      <protection locked="0"/>
    </xf>
    <xf numFmtId="49" fontId="12" fillId="0" borderId="28" xfId="0" applyNumberFormat="1" applyFont="1" applyBorder="1" applyAlignment="1" applyProtection="1">
      <alignment horizontal="left" vertical="top" wrapText="1" shrinkToFit="1"/>
      <protection locked="0"/>
    </xf>
    <xf numFmtId="49" fontId="12" fillId="0" borderId="29" xfId="0" applyNumberFormat="1" applyFont="1" applyBorder="1" applyAlignment="1" applyProtection="1">
      <alignment horizontal="left" vertical="top" wrapText="1" shrinkToFit="1"/>
      <protection locked="0"/>
    </xf>
    <xf numFmtId="49" fontId="12" fillId="0" borderId="34" xfId="0" applyNumberFormat="1" applyFont="1" applyBorder="1" applyAlignment="1" applyProtection="1">
      <alignment horizontal="left" vertical="top" wrapText="1" shrinkToFit="1"/>
      <protection locked="0"/>
    </xf>
    <xf numFmtId="49" fontId="12" fillId="0" borderId="35" xfId="0" applyNumberFormat="1" applyFont="1" applyBorder="1" applyAlignment="1" applyProtection="1">
      <alignment horizontal="left" vertical="top" wrapText="1" shrinkToFit="1"/>
      <protection locked="0"/>
    </xf>
    <xf numFmtId="49" fontId="12" fillId="0" borderId="36" xfId="0" applyNumberFormat="1" applyFont="1" applyBorder="1" applyAlignment="1" applyProtection="1">
      <alignment horizontal="left" vertical="top" wrapText="1" shrinkToFit="1"/>
      <protection locked="0"/>
    </xf>
    <xf numFmtId="49" fontId="12" fillId="0" borderId="37" xfId="0" applyNumberFormat="1" applyFont="1" applyBorder="1" applyAlignment="1" applyProtection="1">
      <alignment horizontal="left" vertical="top" wrapText="1" shrinkToFit="1"/>
      <protection locked="0"/>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7" fillId="0" borderId="3"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0" borderId="0" xfId="0" applyAlignment="1" applyProtection="1">
      <alignment horizontal="center" vertical="center"/>
    </xf>
    <xf numFmtId="0" fontId="5" fillId="0" borderId="42"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cellXfs>
  <cellStyles count="2">
    <cellStyle name="Standard" xfId="0" builtinId="0"/>
    <cellStyle name="Standard 2" xfId="1"/>
  </cellStyles>
  <dxfs count="12">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197828</xdr:colOff>
      <xdr:row>0</xdr:row>
      <xdr:rowOff>7327</xdr:rowOff>
    </xdr:from>
    <xdr:to>
      <xdr:col>8</xdr:col>
      <xdr:colOff>80597</xdr:colOff>
      <xdr:row>1</xdr:row>
      <xdr:rowOff>183173</xdr:rowOff>
    </xdr:to>
    <xdr:grpSp>
      <xdr:nvGrpSpPr>
        <xdr:cNvPr id="2" name="Group 3"/>
        <xdr:cNvGrpSpPr>
          <a:grpSpLocks noChangeAspect="1"/>
        </xdr:cNvGrpSpPr>
      </xdr:nvGrpSpPr>
      <xdr:grpSpPr bwMode="auto">
        <a:xfrm>
          <a:off x="2436203" y="7327"/>
          <a:ext cx="430457" cy="366346"/>
          <a:chOff x="511" y="0"/>
          <a:chExt cx="134" cy="129"/>
        </a:xfrm>
      </xdr:grpSpPr>
      <xdr:sp macro="" textlink="">
        <xdr:nvSpPr>
          <xdr:cNvPr id="3" name="AutoShape 2"/>
          <xdr:cNvSpPr>
            <a:spLocks noChangeAspect="1" noChangeArrowheads="1" noTextEdit="1"/>
          </xdr:cNvSpPr>
        </xdr:nvSpPr>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197828</xdr:colOff>
      <xdr:row>26</xdr:row>
      <xdr:rowOff>7327</xdr:rowOff>
    </xdr:from>
    <xdr:to>
      <xdr:col>8</xdr:col>
      <xdr:colOff>80597</xdr:colOff>
      <xdr:row>27</xdr:row>
      <xdr:rowOff>183173</xdr:rowOff>
    </xdr:to>
    <xdr:grpSp>
      <xdr:nvGrpSpPr>
        <xdr:cNvPr id="5" name="Group 3"/>
        <xdr:cNvGrpSpPr>
          <a:grpSpLocks noChangeAspect="1"/>
        </xdr:cNvGrpSpPr>
      </xdr:nvGrpSpPr>
      <xdr:grpSpPr bwMode="auto">
        <a:xfrm>
          <a:off x="2436203" y="5420702"/>
          <a:ext cx="430457" cy="366346"/>
          <a:chOff x="511" y="0"/>
          <a:chExt cx="134" cy="129"/>
        </a:xfrm>
      </xdr:grpSpPr>
      <xdr:sp macro="" textlink="">
        <xdr:nvSpPr>
          <xdr:cNvPr id="6" name="AutoShape 2"/>
          <xdr:cNvSpPr>
            <a:spLocks noChangeAspect="1" noChangeArrowheads="1" noTextEdit="1"/>
          </xdr:cNvSpPr>
        </xdr:nvSpPr>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197828</xdr:colOff>
      <xdr:row>0</xdr:row>
      <xdr:rowOff>7327</xdr:rowOff>
    </xdr:from>
    <xdr:to>
      <xdr:col>8</xdr:col>
      <xdr:colOff>80597</xdr:colOff>
      <xdr:row>1</xdr:row>
      <xdr:rowOff>183173</xdr:rowOff>
    </xdr:to>
    <xdr:grpSp>
      <xdr:nvGrpSpPr>
        <xdr:cNvPr id="2" name="Group 3"/>
        <xdr:cNvGrpSpPr>
          <a:grpSpLocks noChangeAspect="1"/>
        </xdr:cNvGrpSpPr>
      </xdr:nvGrpSpPr>
      <xdr:grpSpPr bwMode="auto">
        <a:xfrm>
          <a:off x="2436203" y="7327"/>
          <a:ext cx="430457" cy="366346"/>
          <a:chOff x="511" y="0"/>
          <a:chExt cx="134" cy="129"/>
        </a:xfrm>
      </xdr:grpSpPr>
      <xdr:sp macro="" textlink="">
        <xdr:nvSpPr>
          <xdr:cNvPr id="3" name="AutoShape 2"/>
          <xdr:cNvSpPr>
            <a:spLocks noChangeAspect="1" noChangeArrowheads="1" noTextEdit="1"/>
          </xdr:cNvSpPr>
        </xdr:nvSpPr>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197828</xdr:colOff>
      <xdr:row>26</xdr:row>
      <xdr:rowOff>7327</xdr:rowOff>
    </xdr:from>
    <xdr:to>
      <xdr:col>8</xdr:col>
      <xdr:colOff>80597</xdr:colOff>
      <xdr:row>27</xdr:row>
      <xdr:rowOff>183173</xdr:rowOff>
    </xdr:to>
    <xdr:grpSp>
      <xdr:nvGrpSpPr>
        <xdr:cNvPr id="5" name="Group 3"/>
        <xdr:cNvGrpSpPr>
          <a:grpSpLocks noChangeAspect="1"/>
        </xdr:cNvGrpSpPr>
      </xdr:nvGrpSpPr>
      <xdr:grpSpPr bwMode="auto">
        <a:xfrm>
          <a:off x="2436203" y="5420702"/>
          <a:ext cx="430457" cy="366346"/>
          <a:chOff x="511" y="0"/>
          <a:chExt cx="134" cy="129"/>
        </a:xfrm>
      </xdr:grpSpPr>
      <xdr:sp macro="" textlink="">
        <xdr:nvSpPr>
          <xdr:cNvPr id="6" name="AutoShape 2"/>
          <xdr:cNvSpPr>
            <a:spLocks noChangeAspect="1" noChangeArrowheads="1" noTextEdit="1"/>
          </xdr:cNvSpPr>
        </xdr:nvSpPr>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 y="0"/>
            <a:ext cx="134" cy="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tabSelected="1" zoomScale="120" zoomScaleNormal="120" workbookViewId="0">
      <selection activeCell="N29" sqref="N29:Q29"/>
    </sheetView>
  </sheetViews>
  <sheetFormatPr baseColWidth="10" defaultRowHeight="15" x14ac:dyDescent="0.25"/>
  <cols>
    <col min="1" max="1" width="3" style="2" customWidth="1"/>
    <col min="2" max="2" width="3.7109375" style="2" customWidth="1"/>
    <col min="3" max="3" width="6.5703125" style="2" customWidth="1"/>
    <col min="4" max="4" width="10.5703125" style="2" customWidth="1"/>
    <col min="5" max="5" width="8.5703125" style="2" customWidth="1"/>
    <col min="6" max="6" width="1.140625" style="2" customWidth="1"/>
    <col min="7" max="7" width="4.42578125" style="2" customWidth="1"/>
    <col min="8" max="8" width="3.85546875" style="2" customWidth="1"/>
    <col min="9" max="9" width="3.140625" style="2" customWidth="1"/>
    <col min="10" max="10" width="3" style="2" customWidth="1"/>
    <col min="11" max="11" width="7.140625" style="2" customWidth="1"/>
    <col min="12" max="12" width="14.28515625" style="2" customWidth="1"/>
    <col min="13" max="13" width="8.5703125" style="2" customWidth="1"/>
    <col min="14" max="14" width="1.140625" style="2" customWidth="1"/>
    <col min="15" max="15" width="4.28515625" style="2" customWidth="1"/>
    <col min="16" max="16" width="7" style="2" bestFit="1" customWidth="1"/>
    <col min="17" max="17" width="3" style="2" customWidth="1"/>
    <col min="18" max="18" width="11.42578125" style="2" hidden="1" customWidth="1"/>
    <col min="19" max="19" width="23.7109375" style="2" hidden="1" customWidth="1"/>
    <col min="20" max="20" width="3.5703125" style="2" hidden="1" customWidth="1"/>
    <col min="21" max="21" width="27.140625" style="2" hidden="1" customWidth="1"/>
    <col min="22" max="22" width="6.85546875" style="2" hidden="1" customWidth="1"/>
    <col min="23" max="25" width="11.42578125" style="3" hidden="1" customWidth="1"/>
    <col min="26" max="26" width="0" style="3" hidden="1" customWidth="1"/>
    <col min="27" max="27" width="5.7109375" style="3" customWidth="1"/>
    <col min="28" max="28" width="11.42578125" style="3"/>
    <col min="29" max="16384" width="11.42578125" style="2"/>
  </cols>
  <sheetData>
    <row r="1" spans="1:26" x14ac:dyDescent="0.25">
      <c r="A1" s="108" t="s">
        <v>0</v>
      </c>
      <c r="B1" s="108"/>
      <c r="C1" s="108"/>
      <c r="D1" s="108"/>
      <c r="E1" s="108"/>
      <c r="F1" s="1"/>
      <c r="G1" s="1"/>
      <c r="H1" s="1"/>
      <c r="I1" s="1"/>
      <c r="J1" s="1"/>
      <c r="K1" s="110" t="s">
        <v>1</v>
      </c>
      <c r="L1" s="110"/>
      <c r="M1" s="110"/>
      <c r="N1" s="110"/>
      <c r="O1" s="110"/>
      <c r="P1" s="110"/>
      <c r="Q1" s="110"/>
    </row>
    <row r="2" spans="1:26" ht="15.75" thickBot="1" x14ac:dyDescent="0.3">
      <c r="A2" s="109"/>
      <c r="B2" s="109"/>
      <c r="C2" s="109"/>
      <c r="D2" s="109"/>
      <c r="E2" s="109"/>
      <c r="F2" s="1"/>
      <c r="G2" s="1"/>
      <c r="H2" s="1"/>
      <c r="I2" s="1"/>
      <c r="J2" s="1"/>
      <c r="K2" s="111"/>
      <c r="L2" s="111"/>
      <c r="M2" s="111"/>
      <c r="N2" s="111"/>
      <c r="O2" s="111"/>
      <c r="P2" s="111"/>
      <c r="Q2" s="111"/>
    </row>
    <row r="3" spans="1:26" ht="20.100000000000001" customHeight="1" thickBot="1" x14ac:dyDescent="0.3">
      <c r="A3" s="112" t="s">
        <v>2</v>
      </c>
      <c r="B3" s="113"/>
      <c r="C3" s="128" t="s">
        <v>3</v>
      </c>
      <c r="D3" s="150"/>
      <c r="E3" s="150"/>
      <c r="F3" s="129"/>
      <c r="G3" s="112" t="s">
        <v>4</v>
      </c>
      <c r="H3" s="113"/>
      <c r="I3" s="128" t="s">
        <v>5</v>
      </c>
      <c r="J3" s="150"/>
      <c r="K3" s="150"/>
      <c r="L3" s="129"/>
      <c r="M3" s="4" t="s">
        <v>6</v>
      </c>
      <c r="N3" s="114"/>
      <c r="O3" s="114"/>
      <c r="P3" s="114"/>
      <c r="Q3" s="114"/>
      <c r="S3" s="5" t="s">
        <v>7</v>
      </c>
      <c r="U3" s="5" t="s">
        <v>8</v>
      </c>
      <c r="V3" s="6"/>
    </row>
    <row r="4" spans="1:26" ht="20.100000000000001" customHeight="1" x14ac:dyDescent="0.25">
      <c r="A4" s="97" t="s">
        <v>9</v>
      </c>
      <c r="B4" s="97"/>
      <c r="C4" s="97"/>
      <c r="D4" s="128" t="s">
        <v>10</v>
      </c>
      <c r="E4" s="150"/>
      <c r="F4" s="150"/>
      <c r="G4" s="150"/>
      <c r="H4" s="150"/>
      <c r="I4" s="129"/>
      <c r="J4" s="7"/>
      <c r="K4" s="8" t="s">
        <v>11</v>
      </c>
      <c r="L4" s="128" t="s">
        <v>10</v>
      </c>
      <c r="M4" s="150"/>
      <c r="N4" s="150"/>
      <c r="O4" s="150"/>
      <c r="P4" s="150"/>
      <c r="Q4" s="129"/>
      <c r="S4" s="9" t="s">
        <v>3</v>
      </c>
      <c r="U4" s="9" t="s">
        <v>5</v>
      </c>
      <c r="V4" s="6"/>
      <c r="X4" s="151" t="s">
        <v>12</v>
      </c>
      <c r="Y4" s="151"/>
    </row>
    <row r="5" spans="1:26" ht="23.25" customHeight="1" thickBot="1" x14ac:dyDescent="0.3">
      <c r="A5" s="10" t="s">
        <v>13</v>
      </c>
      <c r="B5" s="101" t="s">
        <v>14</v>
      </c>
      <c r="C5" s="102"/>
      <c r="D5" s="102"/>
      <c r="E5" s="103"/>
      <c r="F5" s="104" t="s">
        <v>15</v>
      </c>
      <c r="G5" s="105"/>
      <c r="H5" s="106" t="s">
        <v>16</v>
      </c>
      <c r="I5" s="107"/>
      <c r="J5" s="11" t="s">
        <v>17</v>
      </c>
      <c r="K5" s="101" t="s">
        <v>14</v>
      </c>
      <c r="L5" s="102"/>
      <c r="M5" s="103"/>
      <c r="N5" s="104" t="s">
        <v>15</v>
      </c>
      <c r="O5" s="105"/>
      <c r="P5" s="10" t="s">
        <v>16</v>
      </c>
      <c r="Q5" s="11" t="s">
        <v>17</v>
      </c>
      <c r="S5" s="9"/>
      <c r="U5" s="9"/>
      <c r="V5" s="6"/>
      <c r="X5" s="3" t="s">
        <v>18</v>
      </c>
      <c r="Y5" s="3" t="s">
        <v>19</v>
      </c>
    </row>
    <row r="6" spans="1:26" ht="20.100000000000001" customHeight="1" x14ac:dyDescent="0.25">
      <c r="A6" s="12">
        <v>1</v>
      </c>
      <c r="B6" s="142"/>
      <c r="C6" s="143"/>
      <c r="D6" s="143"/>
      <c r="E6" s="143"/>
      <c r="F6" s="144"/>
      <c r="G6" s="144"/>
      <c r="H6" s="144"/>
      <c r="I6" s="145"/>
      <c r="J6" s="13" t="str">
        <f>IF(H6="","",IF(X6&gt;Y6,1,0))</f>
        <v/>
      </c>
      <c r="K6" s="142"/>
      <c r="L6" s="143"/>
      <c r="M6" s="143"/>
      <c r="N6" s="144"/>
      <c r="O6" s="144"/>
      <c r="P6" s="14"/>
      <c r="Q6" s="15" t="str">
        <f t="shared" ref="Q6:Q7" si="0">IF(P6="","",IF(X6&lt;Y6,1,0))</f>
        <v/>
      </c>
      <c r="S6" s="9" t="s">
        <v>20</v>
      </c>
      <c r="U6" s="9" t="s">
        <v>21</v>
      </c>
      <c r="V6" s="6"/>
      <c r="W6" s="3">
        <v>1</v>
      </c>
      <c r="X6" s="3">
        <f>IF(H6="",0,VALUE(CONCATENATE(H6,F6)))</f>
        <v>0</v>
      </c>
      <c r="Y6" s="3">
        <f t="shared" ref="Y6:Y7" si="1">IF(P6="",0,VALUE(CONCATENATE(P6,N6)))</f>
        <v>0</v>
      </c>
    </row>
    <row r="7" spans="1:26" ht="20.100000000000001" customHeight="1" x14ac:dyDescent="0.25">
      <c r="A7" s="12">
        <v>2</v>
      </c>
      <c r="B7" s="146"/>
      <c r="C7" s="147"/>
      <c r="D7" s="147"/>
      <c r="E7" s="147"/>
      <c r="F7" s="148"/>
      <c r="G7" s="148"/>
      <c r="H7" s="148"/>
      <c r="I7" s="149"/>
      <c r="J7" s="16" t="str">
        <f>IF(H7="","",IF(X7&gt;Y7,1,0))</f>
        <v/>
      </c>
      <c r="K7" s="146"/>
      <c r="L7" s="147"/>
      <c r="M7" s="147"/>
      <c r="N7" s="148"/>
      <c r="O7" s="148"/>
      <c r="P7" s="17"/>
      <c r="Q7" s="18" t="str">
        <f t="shared" si="0"/>
        <v/>
      </c>
      <c r="S7" s="9" t="s">
        <v>22</v>
      </c>
      <c r="U7" s="9" t="s">
        <v>23</v>
      </c>
      <c r="V7" s="6"/>
      <c r="W7" s="3">
        <v>2</v>
      </c>
      <c r="X7" s="3">
        <f>IF(H7="",0,VALUE(CONCATENATE(H7,F7)))</f>
        <v>0</v>
      </c>
      <c r="Y7" s="3">
        <f t="shared" si="1"/>
        <v>0</v>
      </c>
    </row>
    <row r="8" spans="1:26" ht="20.100000000000001" customHeight="1" thickBot="1" x14ac:dyDescent="0.3">
      <c r="A8" s="12">
        <v>3</v>
      </c>
      <c r="B8" s="131"/>
      <c r="C8" s="132"/>
      <c r="D8" s="132"/>
      <c r="E8" s="132"/>
      <c r="F8" s="133"/>
      <c r="G8" s="133"/>
      <c r="H8" s="133"/>
      <c r="I8" s="134"/>
      <c r="J8" s="19" t="str">
        <f>IF(H8="","",IF(X8&gt;Y8,1,0))</f>
        <v/>
      </c>
      <c r="K8" s="131"/>
      <c r="L8" s="132"/>
      <c r="M8" s="132"/>
      <c r="N8" s="133"/>
      <c r="O8" s="133"/>
      <c r="P8" s="20"/>
      <c r="Q8" s="21" t="str">
        <f>IF(P8="","",IF(X8&lt;Y8,1,0))</f>
        <v/>
      </c>
      <c r="S8" s="9" t="s">
        <v>24</v>
      </c>
      <c r="U8" s="9"/>
      <c r="V8" s="6"/>
      <c r="W8" s="3">
        <v>3</v>
      </c>
      <c r="X8" s="3">
        <f>IF(H8="",0,VALUE(CONCATENATE(H8,F8)))</f>
        <v>0</v>
      </c>
      <c r="Y8" s="3">
        <f>IF(P8="",0,VALUE(CONCATENATE(P8,N8)))</f>
        <v>0</v>
      </c>
    </row>
    <row r="9" spans="1:26" ht="20.100000000000001" customHeight="1" x14ac:dyDescent="0.25">
      <c r="A9" s="22">
        <v>4</v>
      </c>
      <c r="B9" s="135"/>
      <c r="C9" s="136"/>
      <c r="D9" s="136"/>
      <c r="E9" s="137"/>
      <c r="F9" s="138"/>
      <c r="G9" s="139"/>
      <c r="H9" s="140"/>
      <c r="I9" s="141"/>
      <c r="J9" s="23"/>
      <c r="K9" s="135"/>
      <c r="L9" s="136"/>
      <c r="M9" s="137"/>
      <c r="N9" s="138"/>
      <c r="O9" s="139"/>
      <c r="P9" s="24"/>
      <c r="Q9" s="23"/>
      <c r="S9" s="9" t="s">
        <v>25</v>
      </c>
      <c r="U9" s="9"/>
      <c r="V9" s="6"/>
    </row>
    <row r="10" spans="1:26" ht="20.100000000000001" customHeight="1" x14ac:dyDescent="0.25">
      <c r="A10" s="25">
        <v>5</v>
      </c>
      <c r="B10" s="124"/>
      <c r="C10" s="125"/>
      <c r="D10" s="125"/>
      <c r="E10" s="126"/>
      <c r="F10" s="82"/>
      <c r="G10" s="127"/>
      <c r="H10" s="128"/>
      <c r="I10" s="129"/>
      <c r="J10" s="26"/>
      <c r="K10" s="124"/>
      <c r="L10" s="125"/>
      <c r="M10" s="126"/>
      <c r="N10" s="130"/>
      <c r="O10" s="127"/>
      <c r="P10" s="27"/>
      <c r="Q10" s="26"/>
      <c r="U10" s="9"/>
      <c r="V10" s="6"/>
    </row>
    <row r="11" spans="1:26" ht="20.100000000000001" customHeight="1" thickBot="1" x14ac:dyDescent="0.3">
      <c r="A11" s="25">
        <v>6</v>
      </c>
      <c r="B11" s="124"/>
      <c r="C11" s="125"/>
      <c r="D11" s="125"/>
      <c r="E11" s="126"/>
      <c r="F11" s="82"/>
      <c r="G11" s="127"/>
      <c r="H11" s="128"/>
      <c r="I11" s="129"/>
      <c r="J11" s="26"/>
      <c r="K11" s="124"/>
      <c r="L11" s="125"/>
      <c r="M11" s="126"/>
      <c r="N11" s="130"/>
      <c r="O11" s="127"/>
      <c r="P11" s="27"/>
      <c r="Q11" s="26"/>
      <c r="U11" s="9"/>
      <c r="V11" s="6"/>
      <c r="Z11" s="28"/>
    </row>
    <row r="12" spans="1:26" ht="20.100000000000001" customHeight="1" thickBot="1" x14ac:dyDescent="0.3">
      <c r="A12" s="25">
        <v>7</v>
      </c>
      <c r="B12" s="124"/>
      <c r="C12" s="125"/>
      <c r="D12" s="125"/>
      <c r="E12" s="126"/>
      <c r="F12" s="82"/>
      <c r="G12" s="127"/>
      <c r="H12" s="128"/>
      <c r="I12" s="129"/>
      <c r="J12" s="26"/>
      <c r="K12" s="124"/>
      <c r="L12" s="125"/>
      <c r="M12" s="126"/>
      <c r="N12" s="130"/>
      <c r="O12" s="127"/>
      <c r="P12" s="27"/>
      <c r="Q12" s="26"/>
      <c r="S12" s="5" t="s">
        <v>26</v>
      </c>
      <c r="U12" s="9"/>
      <c r="V12" s="6"/>
    </row>
    <row r="13" spans="1:26" ht="20.100000000000001" customHeight="1" thickBot="1" x14ac:dyDescent="0.3">
      <c r="A13" s="25">
        <v>8</v>
      </c>
      <c r="B13" s="124"/>
      <c r="C13" s="125"/>
      <c r="D13" s="125"/>
      <c r="E13" s="126"/>
      <c r="F13" s="82"/>
      <c r="G13" s="127"/>
      <c r="H13" s="128"/>
      <c r="I13" s="129"/>
      <c r="J13" s="29"/>
      <c r="K13" s="124"/>
      <c r="L13" s="125"/>
      <c r="M13" s="126"/>
      <c r="N13" s="130"/>
      <c r="O13" s="127"/>
      <c r="P13" s="30"/>
      <c r="Q13" s="29"/>
      <c r="S13" s="31"/>
      <c r="U13" s="9"/>
      <c r="V13" s="6"/>
    </row>
    <row r="14" spans="1:26" ht="15.75" thickBot="1" x14ac:dyDescent="0.3">
      <c r="A14" s="6"/>
      <c r="B14" s="32"/>
      <c r="C14" s="32"/>
      <c r="D14" s="32"/>
      <c r="E14" s="63" t="s">
        <v>27</v>
      </c>
      <c r="F14" s="64"/>
      <c r="G14" s="64"/>
      <c r="H14" s="64"/>
      <c r="I14" s="64"/>
      <c r="J14" s="33">
        <f>COUNTIF(J6:J8,1)</f>
        <v>0</v>
      </c>
      <c r="K14" s="34"/>
      <c r="M14" s="63" t="s">
        <v>27</v>
      </c>
      <c r="N14" s="64"/>
      <c r="O14" s="64"/>
      <c r="P14" s="64"/>
      <c r="Q14" s="33">
        <f>COUNTIF(Q6:Q8,1)</f>
        <v>0</v>
      </c>
      <c r="S14" s="35">
        <v>0.16666666666666666</v>
      </c>
      <c r="U14" s="9"/>
      <c r="V14" s="6"/>
    </row>
    <row r="15" spans="1:26" ht="15.75" thickBot="1" x14ac:dyDescent="0.3">
      <c r="A15" s="66" t="s">
        <v>28</v>
      </c>
      <c r="B15" s="67"/>
      <c r="C15" s="68"/>
      <c r="D15" s="32"/>
      <c r="E15" s="72" t="s">
        <v>29</v>
      </c>
      <c r="F15" s="72"/>
      <c r="G15" s="72"/>
      <c r="H15" s="72"/>
      <c r="I15" s="63"/>
      <c r="J15" s="36" t="str">
        <f>IF(J6="","0",IF(J14="","0",IF(J14&gt;Q14,2,IF(J14&lt;Q14,"0","1"))))</f>
        <v>0</v>
      </c>
      <c r="K15" s="34"/>
      <c r="L15" s="34"/>
      <c r="M15" s="72" t="s">
        <v>29</v>
      </c>
      <c r="N15" s="72"/>
      <c r="O15" s="72"/>
      <c r="P15" s="63"/>
      <c r="Q15" s="36" t="str">
        <f>IF(Q6="","0",IF(J14="","0",IF(J14&lt;Q14,2,IF(J14&gt;Q14,"0","1"))))</f>
        <v>0</v>
      </c>
      <c r="U15" s="9"/>
      <c r="V15" s="6"/>
    </row>
    <row r="16" spans="1:26" ht="5.25" customHeight="1" thickBot="1" x14ac:dyDescent="0.3">
      <c r="A16" s="69"/>
      <c r="B16" s="70"/>
      <c r="C16" s="71"/>
      <c r="D16" s="32"/>
      <c r="E16" s="37"/>
      <c r="F16" s="37"/>
      <c r="G16" s="37"/>
      <c r="H16" s="37"/>
      <c r="I16" s="37"/>
      <c r="J16" s="38"/>
      <c r="K16" s="34"/>
      <c r="L16" s="34"/>
      <c r="M16" s="37"/>
      <c r="N16" s="37"/>
      <c r="O16" s="37"/>
      <c r="P16" s="37"/>
      <c r="Q16" s="38"/>
    </row>
    <row r="17" spans="1:28" s="39" customFormat="1" ht="13.5" customHeight="1" thickBot="1" x14ac:dyDescent="0.3">
      <c r="A17" s="116"/>
      <c r="B17" s="117"/>
      <c r="C17" s="117"/>
      <c r="D17" s="118"/>
      <c r="E17" s="118"/>
      <c r="F17" s="118"/>
      <c r="G17" s="118"/>
      <c r="H17" s="118"/>
      <c r="I17" s="118"/>
      <c r="J17" s="118"/>
      <c r="K17" s="118"/>
      <c r="L17" s="118"/>
      <c r="M17" s="118"/>
      <c r="N17" s="118"/>
      <c r="O17" s="118"/>
      <c r="P17" s="118"/>
      <c r="Q17" s="119"/>
      <c r="S17" s="5" t="s">
        <v>30</v>
      </c>
      <c r="W17" s="3"/>
      <c r="X17" s="3"/>
      <c r="Y17" s="3"/>
      <c r="Z17" s="3"/>
      <c r="AA17" s="3"/>
      <c r="AB17" s="3"/>
    </row>
    <row r="18" spans="1:28" s="39" customFormat="1" ht="13.5" customHeight="1" x14ac:dyDescent="0.25">
      <c r="A18" s="116"/>
      <c r="B18" s="117"/>
      <c r="C18" s="117"/>
      <c r="D18" s="117"/>
      <c r="E18" s="117"/>
      <c r="F18" s="117"/>
      <c r="G18" s="117"/>
      <c r="H18" s="117"/>
      <c r="I18" s="117"/>
      <c r="J18" s="117"/>
      <c r="K18" s="117"/>
      <c r="L18" s="117"/>
      <c r="M18" s="117"/>
      <c r="N18" s="117"/>
      <c r="O18" s="117"/>
      <c r="P18" s="117"/>
      <c r="Q18" s="120"/>
      <c r="S18" s="9" t="s">
        <v>10</v>
      </c>
      <c r="W18" s="3"/>
      <c r="X18" s="3"/>
      <c r="Y18" s="3"/>
      <c r="Z18" s="3"/>
      <c r="AA18" s="3"/>
      <c r="AB18" s="3"/>
    </row>
    <row r="19" spans="1:28" s="39" customFormat="1" ht="13.5" customHeight="1" thickBot="1" x14ac:dyDescent="0.3">
      <c r="A19" s="121"/>
      <c r="B19" s="122"/>
      <c r="C19" s="122"/>
      <c r="D19" s="122"/>
      <c r="E19" s="122"/>
      <c r="F19" s="122"/>
      <c r="G19" s="122"/>
      <c r="H19" s="122"/>
      <c r="I19" s="122"/>
      <c r="J19" s="122"/>
      <c r="K19" s="122"/>
      <c r="L19" s="122"/>
      <c r="M19" s="122"/>
      <c r="N19" s="122"/>
      <c r="O19" s="122"/>
      <c r="P19" s="122"/>
      <c r="Q19" s="123"/>
      <c r="S19" s="9"/>
      <c r="W19" s="3"/>
      <c r="X19" s="3"/>
      <c r="Y19" s="3"/>
      <c r="Z19" s="3"/>
      <c r="AA19" s="3"/>
      <c r="AB19" s="3"/>
    </row>
    <row r="20" spans="1:28" ht="11.25" customHeight="1" x14ac:dyDescent="0.25">
      <c r="A20" s="1"/>
      <c r="B20" s="1"/>
      <c r="C20" s="1"/>
      <c r="D20" s="1"/>
      <c r="E20" s="1"/>
      <c r="F20" s="1"/>
      <c r="G20" s="1"/>
      <c r="H20" s="1"/>
      <c r="I20" s="1"/>
      <c r="J20" s="1"/>
      <c r="K20" s="1"/>
      <c r="L20" s="1"/>
      <c r="M20" s="1"/>
      <c r="O20" s="1"/>
      <c r="P20" s="1"/>
      <c r="Q20" s="1"/>
      <c r="S20" s="9" t="s">
        <v>31</v>
      </c>
    </row>
    <row r="21" spans="1:28" x14ac:dyDescent="0.25">
      <c r="A21" s="59" t="s">
        <v>32</v>
      </c>
      <c r="B21" s="59"/>
      <c r="C21" s="59"/>
      <c r="D21" s="40"/>
      <c r="E21" s="41" t="s">
        <v>33</v>
      </c>
      <c r="F21" s="1"/>
      <c r="G21" s="1"/>
      <c r="H21" s="1"/>
      <c r="I21" s="1"/>
      <c r="J21" s="1"/>
      <c r="K21" s="60" t="s">
        <v>34</v>
      </c>
      <c r="L21" s="60"/>
      <c r="M21" s="61" t="str">
        <f>IF(D21="","",SUM(D21+S14))</f>
        <v/>
      </c>
      <c r="N21" s="61"/>
      <c r="O21" s="1" t="s">
        <v>33</v>
      </c>
      <c r="P21" s="1"/>
      <c r="Q21" s="1"/>
      <c r="S21" s="9" t="s">
        <v>35</v>
      </c>
    </row>
    <row r="22" spans="1:28" x14ac:dyDescent="0.25">
      <c r="A22" s="1"/>
      <c r="B22" s="1"/>
      <c r="C22" s="1"/>
      <c r="D22" s="1"/>
      <c r="E22" s="1"/>
      <c r="F22" s="1"/>
      <c r="G22" s="1"/>
      <c r="H22" s="1"/>
      <c r="I22" s="1"/>
      <c r="J22" s="1"/>
      <c r="K22" s="1"/>
      <c r="L22" s="1"/>
      <c r="M22" s="1"/>
      <c r="N22" s="1"/>
      <c r="O22" s="1"/>
      <c r="P22" s="1"/>
      <c r="Q22" s="1"/>
      <c r="S22" s="9" t="s">
        <v>36</v>
      </c>
    </row>
    <row r="23" spans="1:28" x14ac:dyDescent="0.25">
      <c r="A23" s="62" t="s">
        <v>37</v>
      </c>
      <c r="B23" s="62"/>
      <c r="C23" s="62"/>
      <c r="D23" s="62"/>
      <c r="E23" s="62"/>
      <c r="F23" s="62"/>
      <c r="G23" s="62"/>
      <c r="H23" s="62"/>
      <c r="I23" s="62"/>
      <c r="J23" s="62"/>
      <c r="K23" s="62" t="s">
        <v>37</v>
      </c>
      <c r="L23" s="62"/>
      <c r="M23" s="62"/>
      <c r="N23" s="62"/>
      <c r="O23" s="62"/>
      <c r="P23" s="62"/>
      <c r="Q23" s="62"/>
      <c r="S23" s="9" t="s">
        <v>38</v>
      </c>
    </row>
    <row r="24" spans="1:28" x14ac:dyDescent="0.25">
      <c r="A24" s="42"/>
      <c r="B24" s="42"/>
      <c r="C24" s="42"/>
      <c r="D24" s="42"/>
      <c r="E24" s="42"/>
      <c r="F24" s="42"/>
      <c r="G24" s="42"/>
      <c r="H24" s="42"/>
      <c r="I24" s="42"/>
      <c r="J24" s="42"/>
      <c r="K24" s="42"/>
      <c r="L24" s="42"/>
      <c r="M24" s="42"/>
      <c r="N24" s="42"/>
      <c r="O24" s="42"/>
      <c r="P24" s="42"/>
      <c r="Q24" s="42"/>
      <c r="S24" s="9" t="s">
        <v>39</v>
      </c>
    </row>
    <row r="25" spans="1:28" x14ac:dyDescent="0.25">
      <c r="A25" s="115" t="s">
        <v>40</v>
      </c>
      <c r="B25" s="115"/>
      <c r="C25" s="115"/>
      <c r="D25" s="115"/>
      <c r="E25" s="115"/>
      <c r="F25" s="115"/>
      <c r="G25" s="115"/>
      <c r="H25" s="115"/>
      <c r="I25" s="115"/>
      <c r="J25" s="115"/>
      <c r="K25" s="115"/>
      <c r="L25" s="115"/>
      <c r="M25" s="115"/>
      <c r="N25" s="115"/>
      <c r="O25" s="115"/>
      <c r="P25" s="115"/>
      <c r="Q25" s="115"/>
      <c r="S25" s="9" t="s">
        <v>41</v>
      </c>
    </row>
    <row r="26" spans="1:28" x14ac:dyDescent="0.25">
      <c r="A26" s="1"/>
      <c r="B26" s="1"/>
      <c r="C26" s="1"/>
      <c r="D26" s="1"/>
      <c r="E26" s="1"/>
      <c r="F26" s="1"/>
      <c r="G26" s="1"/>
      <c r="H26" s="1"/>
      <c r="I26" s="1"/>
      <c r="J26" s="1"/>
      <c r="K26" s="1"/>
      <c r="L26" s="1"/>
      <c r="M26" s="1"/>
      <c r="N26" s="1"/>
      <c r="O26" s="1"/>
      <c r="P26" s="1"/>
      <c r="Q26" s="1"/>
      <c r="S26" s="9" t="s">
        <v>42</v>
      </c>
    </row>
    <row r="27" spans="1:28" x14ac:dyDescent="0.25">
      <c r="A27" s="108" t="s">
        <v>0</v>
      </c>
      <c r="B27" s="108"/>
      <c r="C27" s="108"/>
      <c r="D27" s="108"/>
      <c r="E27" s="108"/>
      <c r="F27" s="1"/>
      <c r="G27" s="1"/>
      <c r="H27" s="1"/>
      <c r="I27" s="1"/>
      <c r="J27" s="1"/>
      <c r="K27" s="110" t="s">
        <v>1</v>
      </c>
      <c r="L27" s="110"/>
      <c r="M27" s="110"/>
      <c r="N27" s="110"/>
      <c r="O27" s="110"/>
      <c r="P27" s="110"/>
      <c r="Q27" s="110"/>
      <c r="S27" s="9"/>
    </row>
    <row r="28" spans="1:28" x14ac:dyDescent="0.25">
      <c r="A28" s="109"/>
      <c r="B28" s="109"/>
      <c r="C28" s="109"/>
      <c r="D28" s="109"/>
      <c r="E28" s="109"/>
      <c r="F28" s="1"/>
      <c r="G28" s="1"/>
      <c r="H28" s="1"/>
      <c r="I28" s="1"/>
      <c r="J28" s="1"/>
      <c r="K28" s="111"/>
      <c r="L28" s="111"/>
      <c r="M28" s="111"/>
      <c r="N28" s="111"/>
      <c r="O28" s="111"/>
      <c r="P28" s="111"/>
      <c r="Q28" s="111"/>
      <c r="S28" s="9"/>
    </row>
    <row r="29" spans="1:28" ht="19.5" customHeight="1" x14ac:dyDescent="0.25">
      <c r="A29" s="112" t="s">
        <v>2</v>
      </c>
      <c r="B29" s="113"/>
      <c r="C29" s="98" t="str">
        <f>IF(C3=S4,"",C3)</f>
        <v/>
      </c>
      <c r="D29" s="99"/>
      <c r="E29" s="99"/>
      <c r="F29" s="100"/>
      <c r="G29" s="112" t="s">
        <v>4</v>
      </c>
      <c r="H29" s="113"/>
      <c r="I29" s="98" t="str">
        <f>IF(I3=U4,"",I3)</f>
        <v/>
      </c>
      <c r="J29" s="99"/>
      <c r="K29" s="99"/>
      <c r="L29" s="100"/>
      <c r="M29" s="4" t="s">
        <v>6</v>
      </c>
      <c r="N29" s="114" t="str">
        <f>IF(N3=Z4,"",N3)</f>
        <v/>
      </c>
      <c r="O29" s="114"/>
      <c r="P29" s="114"/>
      <c r="Q29" s="114"/>
      <c r="S29" s="9"/>
    </row>
    <row r="30" spans="1:28" ht="19.5" customHeight="1" x14ac:dyDescent="0.25">
      <c r="A30" s="97" t="s">
        <v>9</v>
      </c>
      <c r="B30" s="97"/>
      <c r="C30" s="97"/>
      <c r="D30" s="98" t="str">
        <f>IF(D4=S18,"",D4)</f>
        <v/>
      </c>
      <c r="E30" s="99"/>
      <c r="F30" s="99"/>
      <c r="G30" s="99"/>
      <c r="H30" s="99"/>
      <c r="I30" s="100"/>
      <c r="J30" s="7"/>
      <c r="K30" s="8" t="s">
        <v>11</v>
      </c>
      <c r="L30" s="98" t="str">
        <f>IF(L4=S18,"",L4)</f>
        <v/>
      </c>
      <c r="M30" s="99"/>
      <c r="N30" s="99"/>
      <c r="O30" s="99"/>
      <c r="P30" s="99"/>
      <c r="Q30" s="100"/>
      <c r="S30" s="9"/>
    </row>
    <row r="31" spans="1:28" ht="23.25" customHeight="1" thickBot="1" x14ac:dyDescent="0.3">
      <c r="A31" s="10" t="s">
        <v>13</v>
      </c>
      <c r="B31" s="101" t="s">
        <v>14</v>
      </c>
      <c r="C31" s="102"/>
      <c r="D31" s="102"/>
      <c r="E31" s="103"/>
      <c r="F31" s="104" t="s">
        <v>15</v>
      </c>
      <c r="G31" s="105"/>
      <c r="H31" s="106" t="s">
        <v>16</v>
      </c>
      <c r="I31" s="107"/>
      <c r="J31" s="11" t="s">
        <v>17</v>
      </c>
      <c r="K31" s="101" t="s">
        <v>14</v>
      </c>
      <c r="L31" s="102"/>
      <c r="M31" s="103"/>
      <c r="N31" s="104" t="s">
        <v>15</v>
      </c>
      <c r="O31" s="105"/>
      <c r="P31" s="10" t="s">
        <v>16</v>
      </c>
      <c r="Q31" s="11" t="s">
        <v>17</v>
      </c>
      <c r="S31" s="9"/>
    </row>
    <row r="32" spans="1:28" ht="19.5" customHeight="1" x14ac:dyDescent="0.25">
      <c r="A32" s="12">
        <v>1</v>
      </c>
      <c r="B32" s="91" t="str">
        <f>IF(B6="","",B6)</f>
        <v/>
      </c>
      <c r="C32" s="92"/>
      <c r="D32" s="92"/>
      <c r="E32" s="92"/>
      <c r="F32" s="93" t="str">
        <f>IF(F6="","",F6)</f>
        <v/>
      </c>
      <c r="G32" s="93"/>
      <c r="H32" s="93" t="str">
        <f>IF(H6="","",H6)</f>
        <v/>
      </c>
      <c r="I32" s="94"/>
      <c r="J32" s="43" t="str">
        <f>IF(J6="","",J6)</f>
        <v/>
      </c>
      <c r="K32" s="91" t="str">
        <f>IF(K6="","",K6)</f>
        <v/>
      </c>
      <c r="L32" s="92"/>
      <c r="M32" s="92"/>
      <c r="N32" s="93" t="str">
        <f>IF(N6="","",N6)</f>
        <v/>
      </c>
      <c r="O32" s="93"/>
      <c r="P32" s="44" t="str">
        <f>IF(P6="","",P6)</f>
        <v/>
      </c>
      <c r="Q32" s="43" t="str">
        <f>IF(Q6="","",Q6)</f>
        <v/>
      </c>
      <c r="S32" s="9"/>
    </row>
    <row r="33" spans="1:22" ht="19.5" customHeight="1" x14ac:dyDescent="0.25">
      <c r="A33" s="12">
        <v>2</v>
      </c>
      <c r="B33" s="95" t="str">
        <f t="shared" ref="B33:B39" si="2">IF(B7="","",B7)</f>
        <v/>
      </c>
      <c r="C33" s="81"/>
      <c r="D33" s="81"/>
      <c r="E33" s="81"/>
      <c r="F33" s="83" t="str">
        <f t="shared" ref="F33:F34" si="3">IF(F7="","",F7)</f>
        <v/>
      </c>
      <c r="G33" s="83"/>
      <c r="H33" s="83" t="str">
        <f t="shared" ref="H33:H39" si="4">IF(H7="","",H7)</f>
        <v/>
      </c>
      <c r="I33" s="96"/>
      <c r="J33" s="45" t="str">
        <f t="shared" ref="J33:K39" si="5">IF(J7="","",J7)</f>
        <v/>
      </c>
      <c r="K33" s="95" t="str">
        <f t="shared" si="5"/>
        <v/>
      </c>
      <c r="L33" s="81"/>
      <c r="M33" s="81"/>
      <c r="N33" s="83" t="str">
        <f t="shared" ref="N33:N34" si="6">IF(N7="","",N7)</f>
        <v/>
      </c>
      <c r="O33" s="83"/>
      <c r="P33" s="46" t="str">
        <f t="shared" ref="P33:Q39" si="7">IF(P7="","",P7)</f>
        <v/>
      </c>
      <c r="Q33" s="45" t="str">
        <f t="shared" si="7"/>
        <v/>
      </c>
      <c r="S33" s="9"/>
    </row>
    <row r="34" spans="1:22" ht="19.5" customHeight="1" thickBot="1" x14ac:dyDescent="0.3">
      <c r="A34" s="12">
        <v>3</v>
      </c>
      <c r="B34" s="84" t="str">
        <f t="shared" si="2"/>
        <v/>
      </c>
      <c r="C34" s="85"/>
      <c r="D34" s="85"/>
      <c r="E34" s="85"/>
      <c r="F34" s="86" t="str">
        <f t="shared" si="3"/>
        <v/>
      </c>
      <c r="G34" s="86"/>
      <c r="H34" s="86" t="str">
        <f t="shared" si="4"/>
        <v/>
      </c>
      <c r="I34" s="87"/>
      <c r="J34" s="47" t="str">
        <f t="shared" si="5"/>
        <v/>
      </c>
      <c r="K34" s="84" t="str">
        <f t="shared" si="5"/>
        <v/>
      </c>
      <c r="L34" s="85"/>
      <c r="M34" s="85"/>
      <c r="N34" s="86" t="str">
        <f t="shared" si="6"/>
        <v/>
      </c>
      <c r="O34" s="86"/>
      <c r="P34" s="48" t="str">
        <f t="shared" si="7"/>
        <v/>
      </c>
      <c r="Q34" s="47" t="str">
        <f t="shared" si="7"/>
        <v/>
      </c>
      <c r="S34" s="9"/>
    </row>
    <row r="35" spans="1:22" ht="19.5" customHeight="1" x14ac:dyDescent="0.25">
      <c r="A35" s="49">
        <v>4</v>
      </c>
      <c r="B35" s="88" t="str">
        <f t="shared" si="2"/>
        <v/>
      </c>
      <c r="C35" s="88"/>
      <c r="D35" s="88"/>
      <c r="E35" s="88"/>
      <c r="F35" s="89"/>
      <c r="G35" s="89"/>
      <c r="H35" s="90" t="str">
        <f t="shared" si="4"/>
        <v/>
      </c>
      <c r="I35" s="90"/>
      <c r="J35" s="23"/>
      <c r="K35" s="88" t="str">
        <f t="shared" si="5"/>
        <v/>
      </c>
      <c r="L35" s="88"/>
      <c r="M35" s="88"/>
      <c r="N35" s="89"/>
      <c r="O35" s="89"/>
      <c r="P35" s="50" t="str">
        <f t="shared" si="7"/>
        <v/>
      </c>
      <c r="Q35" s="23"/>
      <c r="S35" s="9"/>
    </row>
    <row r="36" spans="1:22" ht="19.5" customHeight="1" x14ac:dyDescent="0.25">
      <c r="A36" s="12">
        <v>5</v>
      </c>
      <c r="B36" s="81" t="str">
        <f t="shared" si="2"/>
        <v/>
      </c>
      <c r="C36" s="81"/>
      <c r="D36" s="81"/>
      <c r="E36" s="81"/>
      <c r="F36" s="82"/>
      <c r="G36" s="82"/>
      <c r="H36" s="83" t="str">
        <f t="shared" si="4"/>
        <v/>
      </c>
      <c r="I36" s="83"/>
      <c r="J36" s="26"/>
      <c r="K36" s="81" t="str">
        <f t="shared" si="5"/>
        <v/>
      </c>
      <c r="L36" s="81"/>
      <c r="M36" s="81"/>
      <c r="N36" s="82"/>
      <c r="O36" s="82"/>
      <c r="P36" s="51" t="str">
        <f t="shared" si="7"/>
        <v/>
      </c>
      <c r="Q36" s="26"/>
      <c r="S36" s="9"/>
    </row>
    <row r="37" spans="1:22" ht="19.5" customHeight="1" x14ac:dyDescent="0.25">
      <c r="A37" s="12">
        <v>6</v>
      </c>
      <c r="B37" s="81" t="str">
        <f t="shared" si="2"/>
        <v/>
      </c>
      <c r="C37" s="81"/>
      <c r="D37" s="81"/>
      <c r="E37" s="81"/>
      <c r="F37" s="82"/>
      <c r="G37" s="82"/>
      <c r="H37" s="83" t="str">
        <f t="shared" si="4"/>
        <v/>
      </c>
      <c r="I37" s="83"/>
      <c r="J37" s="26"/>
      <c r="K37" s="81" t="str">
        <f t="shared" si="5"/>
        <v/>
      </c>
      <c r="L37" s="81"/>
      <c r="M37" s="81"/>
      <c r="N37" s="82"/>
      <c r="O37" s="82"/>
      <c r="P37" s="51" t="str">
        <f t="shared" si="7"/>
        <v/>
      </c>
      <c r="Q37" s="26"/>
      <c r="S37" s="9"/>
      <c r="U37" s="39"/>
      <c r="V37" s="39"/>
    </row>
    <row r="38" spans="1:22" ht="19.5" customHeight="1" x14ac:dyDescent="0.25">
      <c r="A38" s="12">
        <v>7</v>
      </c>
      <c r="B38" s="81" t="str">
        <f t="shared" si="2"/>
        <v/>
      </c>
      <c r="C38" s="81"/>
      <c r="D38" s="81"/>
      <c r="E38" s="81"/>
      <c r="F38" s="82"/>
      <c r="G38" s="82"/>
      <c r="H38" s="83" t="str">
        <f t="shared" si="4"/>
        <v/>
      </c>
      <c r="I38" s="83"/>
      <c r="J38" s="26"/>
      <c r="K38" s="81" t="str">
        <f t="shared" si="5"/>
        <v/>
      </c>
      <c r="L38" s="81"/>
      <c r="M38" s="81"/>
      <c r="N38" s="82"/>
      <c r="O38" s="82"/>
      <c r="P38" s="51" t="str">
        <f t="shared" si="7"/>
        <v/>
      </c>
      <c r="Q38" s="26"/>
      <c r="S38" s="9"/>
    </row>
    <row r="39" spans="1:22" ht="19.5" customHeight="1" thickBot="1" x14ac:dyDescent="0.3">
      <c r="A39" s="12">
        <v>8</v>
      </c>
      <c r="B39" s="81" t="str">
        <f t="shared" si="2"/>
        <v/>
      </c>
      <c r="C39" s="81"/>
      <c r="D39" s="81"/>
      <c r="E39" s="81"/>
      <c r="F39" s="82"/>
      <c r="G39" s="82"/>
      <c r="H39" s="83" t="str">
        <f t="shared" si="4"/>
        <v/>
      </c>
      <c r="I39" s="83"/>
      <c r="J39" s="26"/>
      <c r="K39" s="81" t="str">
        <f t="shared" si="5"/>
        <v/>
      </c>
      <c r="L39" s="81"/>
      <c r="M39" s="81"/>
      <c r="N39" s="82"/>
      <c r="O39" s="82"/>
      <c r="P39" s="51" t="str">
        <f t="shared" si="7"/>
        <v/>
      </c>
      <c r="Q39" s="26"/>
      <c r="S39" s="9"/>
    </row>
    <row r="40" spans="1:22" ht="15.75" thickBot="1" x14ac:dyDescent="0.3">
      <c r="A40" s="6"/>
      <c r="B40" s="32"/>
      <c r="C40" s="32"/>
      <c r="D40" s="32"/>
      <c r="E40" s="63" t="s">
        <v>27</v>
      </c>
      <c r="F40" s="64"/>
      <c r="G40" s="64"/>
      <c r="H40" s="64"/>
      <c r="I40" s="65"/>
      <c r="J40" s="43">
        <f>IF(J14="","",J14)</f>
        <v>0</v>
      </c>
      <c r="K40" s="34"/>
      <c r="M40" s="63" t="s">
        <v>27</v>
      </c>
      <c r="N40" s="64"/>
      <c r="O40" s="64"/>
      <c r="P40" s="64"/>
      <c r="Q40" s="43">
        <f>IF(Q14="","",Q14)</f>
        <v>0</v>
      </c>
      <c r="S40" s="9"/>
    </row>
    <row r="41" spans="1:22" ht="15.75" thickBot="1" x14ac:dyDescent="0.3">
      <c r="A41" s="66" t="s">
        <v>28</v>
      </c>
      <c r="B41" s="67"/>
      <c r="C41" s="68"/>
      <c r="D41" s="32"/>
      <c r="E41" s="72" t="s">
        <v>29</v>
      </c>
      <c r="F41" s="72"/>
      <c r="G41" s="72"/>
      <c r="H41" s="72"/>
      <c r="I41" s="63"/>
      <c r="J41" s="52" t="str">
        <f>IF(J15="","",J15)</f>
        <v>0</v>
      </c>
      <c r="K41" s="34"/>
      <c r="L41" s="34"/>
      <c r="M41" s="72" t="s">
        <v>29</v>
      </c>
      <c r="N41" s="72"/>
      <c r="O41" s="72"/>
      <c r="P41" s="63"/>
      <c r="Q41" s="52" t="str">
        <f>IF(Q15="","",Q15)</f>
        <v>0</v>
      </c>
    </row>
    <row r="42" spans="1:22" ht="5.25" customHeight="1" thickBot="1" x14ac:dyDescent="0.3">
      <c r="A42" s="69"/>
      <c r="B42" s="70"/>
      <c r="C42" s="71"/>
      <c r="D42" s="32"/>
      <c r="E42" s="37"/>
      <c r="F42" s="37"/>
      <c r="G42" s="37"/>
      <c r="H42" s="37"/>
      <c r="I42" s="37"/>
      <c r="J42" s="53"/>
      <c r="K42" s="34"/>
      <c r="L42" s="34"/>
      <c r="M42" s="37"/>
      <c r="N42" s="37"/>
      <c r="O42" s="37"/>
      <c r="P42" s="37"/>
      <c r="Q42" s="54"/>
    </row>
    <row r="43" spans="1:22" ht="13.5" customHeight="1" x14ac:dyDescent="0.25">
      <c r="A43" s="73" t="str">
        <f>IF(A17="","",A17)</f>
        <v/>
      </c>
      <c r="B43" s="74"/>
      <c r="C43" s="74"/>
      <c r="D43" s="75"/>
      <c r="E43" s="75"/>
      <c r="F43" s="75"/>
      <c r="G43" s="75"/>
      <c r="H43" s="75"/>
      <c r="I43" s="75"/>
      <c r="J43" s="75"/>
      <c r="K43" s="75"/>
      <c r="L43" s="75"/>
      <c r="M43" s="75"/>
      <c r="N43" s="75"/>
      <c r="O43" s="75"/>
      <c r="P43" s="75"/>
      <c r="Q43" s="76"/>
    </row>
    <row r="44" spans="1:22" ht="13.5" customHeight="1" x14ac:dyDescent="0.25">
      <c r="A44" s="73"/>
      <c r="B44" s="74"/>
      <c r="C44" s="74"/>
      <c r="D44" s="74"/>
      <c r="E44" s="74"/>
      <c r="F44" s="74"/>
      <c r="G44" s="74"/>
      <c r="H44" s="74"/>
      <c r="I44" s="74"/>
      <c r="J44" s="74"/>
      <c r="K44" s="74"/>
      <c r="L44" s="74"/>
      <c r="M44" s="74"/>
      <c r="N44" s="74"/>
      <c r="O44" s="74"/>
      <c r="P44" s="74"/>
      <c r="Q44" s="77"/>
    </row>
    <row r="45" spans="1:22" ht="13.5" customHeight="1" thickBot="1" x14ac:dyDescent="0.3">
      <c r="A45" s="78"/>
      <c r="B45" s="79"/>
      <c r="C45" s="79"/>
      <c r="D45" s="79"/>
      <c r="E45" s="79"/>
      <c r="F45" s="79"/>
      <c r="G45" s="79"/>
      <c r="H45" s="79"/>
      <c r="I45" s="79"/>
      <c r="J45" s="79"/>
      <c r="K45" s="79"/>
      <c r="L45" s="79"/>
      <c r="M45" s="79"/>
      <c r="N45" s="79"/>
      <c r="O45" s="79"/>
      <c r="P45" s="79"/>
      <c r="Q45" s="80"/>
    </row>
    <row r="46" spans="1:22" ht="11.25" customHeight="1" x14ac:dyDescent="0.25">
      <c r="A46" s="1"/>
      <c r="B46" s="1"/>
      <c r="C46" s="1"/>
      <c r="D46" s="1"/>
      <c r="E46" s="1"/>
      <c r="F46" s="1"/>
      <c r="G46" s="1"/>
      <c r="H46" s="1"/>
      <c r="I46" s="1"/>
      <c r="J46" s="1"/>
      <c r="K46" s="1"/>
      <c r="L46" s="1"/>
      <c r="M46" s="1"/>
      <c r="O46" s="1"/>
      <c r="P46" s="1"/>
      <c r="Q46" s="1"/>
    </row>
    <row r="47" spans="1:22" x14ac:dyDescent="0.25">
      <c r="A47" s="59" t="s">
        <v>32</v>
      </c>
      <c r="B47" s="59"/>
      <c r="C47" s="59"/>
      <c r="D47" s="55" t="str">
        <f>IF(D21="","",D21)</f>
        <v/>
      </c>
      <c r="E47" s="41" t="s">
        <v>33</v>
      </c>
      <c r="F47" s="1"/>
      <c r="G47" s="1"/>
      <c r="H47" s="1"/>
      <c r="I47" s="1"/>
      <c r="J47" s="1"/>
      <c r="K47" s="60" t="s">
        <v>34</v>
      </c>
      <c r="L47" s="60"/>
      <c r="M47" s="61" t="str">
        <f>IF(M21="","",M21)</f>
        <v/>
      </c>
      <c r="N47" s="61"/>
      <c r="O47" s="1" t="s">
        <v>33</v>
      </c>
      <c r="P47" s="1"/>
      <c r="Q47" s="1"/>
    </row>
    <row r="48" spans="1:22" x14ac:dyDescent="0.25">
      <c r="A48" s="1"/>
      <c r="B48" s="1"/>
      <c r="C48" s="1"/>
      <c r="D48" s="1"/>
      <c r="E48" s="1"/>
      <c r="F48" s="1"/>
      <c r="G48" s="1"/>
      <c r="H48" s="1"/>
      <c r="I48" s="1"/>
      <c r="J48" s="1"/>
      <c r="K48" s="1"/>
      <c r="L48" s="1"/>
      <c r="M48" s="1"/>
      <c r="N48" s="1"/>
      <c r="O48" s="1"/>
      <c r="P48" s="1"/>
      <c r="Q48" s="1"/>
    </row>
    <row r="49" spans="1:17" x14ac:dyDescent="0.25">
      <c r="A49" s="62" t="s">
        <v>37</v>
      </c>
      <c r="B49" s="62"/>
      <c r="C49" s="62"/>
      <c r="D49" s="62"/>
      <c r="E49" s="62"/>
      <c r="F49" s="62"/>
      <c r="G49" s="62"/>
      <c r="H49" s="62"/>
      <c r="I49" s="62"/>
      <c r="J49" s="62"/>
      <c r="K49" s="62" t="s">
        <v>37</v>
      </c>
      <c r="L49" s="62"/>
      <c r="M49" s="62"/>
      <c r="N49" s="62"/>
      <c r="O49" s="62"/>
      <c r="P49" s="62"/>
      <c r="Q49" s="62"/>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row r="53" spans="1:17" x14ac:dyDescent="0.25">
      <c r="A53" s="1"/>
      <c r="B53" s="1"/>
      <c r="C53" s="1"/>
      <c r="D53" s="1"/>
      <c r="E53" s="1"/>
      <c r="F53" s="1"/>
      <c r="G53" s="1"/>
      <c r="H53" s="1"/>
      <c r="I53" s="1"/>
      <c r="J53" s="1"/>
      <c r="K53" s="1"/>
      <c r="L53" s="1"/>
      <c r="M53" s="1"/>
      <c r="N53" s="1"/>
      <c r="O53" s="1"/>
      <c r="P53" s="1"/>
      <c r="Q53" s="1"/>
    </row>
  </sheetData>
  <sheetProtection password="CA43" sheet="1" objects="1" scenarios="1" selectLockedCells="1"/>
  <dataConsolidate/>
  <mergeCells count="134">
    <mergeCell ref="A1:E2"/>
    <mergeCell ref="K1:Q2"/>
    <mergeCell ref="A3:B3"/>
    <mergeCell ref="C3:F3"/>
    <mergeCell ref="G3:H3"/>
    <mergeCell ref="I3:L3"/>
    <mergeCell ref="N3:Q3"/>
    <mergeCell ref="A4:C4"/>
    <mergeCell ref="D4:I4"/>
    <mergeCell ref="L4:Q4"/>
    <mergeCell ref="X4:Y4"/>
    <mergeCell ref="B5:E5"/>
    <mergeCell ref="F5:G5"/>
    <mergeCell ref="H5:I5"/>
    <mergeCell ref="K5:M5"/>
    <mergeCell ref="N5:O5"/>
    <mergeCell ref="B6:E6"/>
    <mergeCell ref="F6:G6"/>
    <mergeCell ref="H6:I6"/>
    <mergeCell ref="K6:M6"/>
    <mergeCell ref="N6:O6"/>
    <mergeCell ref="B7:E7"/>
    <mergeCell ref="F7:G7"/>
    <mergeCell ref="H7:I7"/>
    <mergeCell ref="K7:M7"/>
    <mergeCell ref="N7:O7"/>
    <mergeCell ref="B8:E8"/>
    <mergeCell ref="F8:G8"/>
    <mergeCell ref="H8:I8"/>
    <mergeCell ref="K8:M8"/>
    <mergeCell ref="N8:O8"/>
    <mergeCell ref="B9:E9"/>
    <mergeCell ref="F9:G9"/>
    <mergeCell ref="H9:I9"/>
    <mergeCell ref="K9:M9"/>
    <mergeCell ref="N9:O9"/>
    <mergeCell ref="B10:E10"/>
    <mergeCell ref="F10:G10"/>
    <mergeCell ref="H10:I10"/>
    <mergeCell ref="K10:M10"/>
    <mergeCell ref="N10:O10"/>
    <mergeCell ref="B11:E11"/>
    <mergeCell ref="F11:G11"/>
    <mergeCell ref="H11:I11"/>
    <mergeCell ref="K11:M11"/>
    <mergeCell ref="N11:O11"/>
    <mergeCell ref="B12:E12"/>
    <mergeCell ref="F12:G12"/>
    <mergeCell ref="H12:I12"/>
    <mergeCell ref="K12:M12"/>
    <mergeCell ref="N12:O12"/>
    <mergeCell ref="B13:E13"/>
    <mergeCell ref="F13:G13"/>
    <mergeCell ref="H13:I13"/>
    <mergeCell ref="K13:M13"/>
    <mergeCell ref="N13:O13"/>
    <mergeCell ref="A21:C21"/>
    <mergeCell ref="K21:L21"/>
    <mergeCell ref="M21:N21"/>
    <mergeCell ref="A23:J23"/>
    <mergeCell ref="K23:Q23"/>
    <mergeCell ref="A25:Q25"/>
    <mergeCell ref="E14:I14"/>
    <mergeCell ref="M14:P14"/>
    <mergeCell ref="A15:C16"/>
    <mergeCell ref="E15:I15"/>
    <mergeCell ref="M15:P15"/>
    <mergeCell ref="A17:Q19"/>
    <mergeCell ref="A30:C30"/>
    <mergeCell ref="D30:I30"/>
    <mergeCell ref="L30:Q30"/>
    <mergeCell ref="B31:E31"/>
    <mergeCell ref="F31:G31"/>
    <mergeCell ref="H31:I31"/>
    <mergeCell ref="K31:M31"/>
    <mergeCell ref="N31:O31"/>
    <mergeCell ref="A27:E28"/>
    <mergeCell ref="K27:Q28"/>
    <mergeCell ref="A29:B29"/>
    <mergeCell ref="C29:F29"/>
    <mergeCell ref="G29:H29"/>
    <mergeCell ref="I29:L29"/>
    <mergeCell ref="N29:Q29"/>
    <mergeCell ref="B32:E32"/>
    <mergeCell ref="F32:G32"/>
    <mergeCell ref="H32:I32"/>
    <mergeCell ref="K32:M32"/>
    <mergeCell ref="N32:O32"/>
    <mergeCell ref="B33:E33"/>
    <mergeCell ref="F33:G33"/>
    <mergeCell ref="H33:I33"/>
    <mergeCell ref="K33:M33"/>
    <mergeCell ref="N33:O33"/>
    <mergeCell ref="B34:E34"/>
    <mergeCell ref="F34:G34"/>
    <mergeCell ref="H34:I34"/>
    <mergeCell ref="K34:M34"/>
    <mergeCell ref="N34:O34"/>
    <mergeCell ref="B35:E35"/>
    <mergeCell ref="F35:G35"/>
    <mergeCell ref="H35:I35"/>
    <mergeCell ref="K35:M35"/>
    <mergeCell ref="N35:O35"/>
    <mergeCell ref="B36:E36"/>
    <mergeCell ref="F36:G36"/>
    <mergeCell ref="H36:I36"/>
    <mergeCell ref="K36:M36"/>
    <mergeCell ref="N36:O36"/>
    <mergeCell ref="B37:E37"/>
    <mergeCell ref="F37:G37"/>
    <mergeCell ref="H37:I37"/>
    <mergeCell ref="K37:M37"/>
    <mergeCell ref="N37:O37"/>
    <mergeCell ref="B38:E38"/>
    <mergeCell ref="F38:G38"/>
    <mergeCell ref="H38:I38"/>
    <mergeCell ref="K38:M38"/>
    <mergeCell ref="N38:O38"/>
    <mergeCell ref="B39:E39"/>
    <mergeCell ref="F39:G39"/>
    <mergeCell ref="H39:I39"/>
    <mergeCell ref="K39:M39"/>
    <mergeCell ref="N39:O39"/>
    <mergeCell ref="A47:C47"/>
    <mergeCell ref="K47:L47"/>
    <mergeCell ref="M47:N47"/>
    <mergeCell ref="A49:J49"/>
    <mergeCell ref="K49:Q49"/>
    <mergeCell ref="E40:I40"/>
    <mergeCell ref="M40:P40"/>
    <mergeCell ref="A41:C42"/>
    <mergeCell ref="E41:I41"/>
    <mergeCell ref="M41:P41"/>
    <mergeCell ref="A43:Q45"/>
  </mergeCells>
  <conditionalFormatting sqref="F6:G8">
    <cfRule type="expression" dxfId="11" priority="4">
      <formula>H6=""</formula>
    </cfRule>
    <cfRule type="expression" dxfId="10" priority="5">
      <formula>F6&lt;&gt;N6</formula>
    </cfRule>
    <cfRule type="expression" dxfId="9" priority="6">
      <formula>(H6=P6)</formula>
    </cfRule>
  </conditionalFormatting>
  <conditionalFormatting sqref="N6:O8">
    <cfRule type="expression" dxfId="8" priority="1">
      <formula>P6=""</formula>
    </cfRule>
    <cfRule type="expression" dxfId="7" priority="2">
      <formula>F6&lt;&gt;N6</formula>
    </cfRule>
    <cfRule type="expression" dxfId="6" priority="3">
      <formula>(H6=P6)</formula>
    </cfRule>
  </conditionalFormatting>
  <dataValidations count="6">
    <dataValidation type="whole" errorStyle="warning" operator="notEqual" showInputMessage="1" showErrorMessage="1" errorTitle="Ringgleichheit bei letzter Serie" error="Beide Schützen haben die gleiche Ringzahl in der letzten Serie. Bitte die letzte Serie eintragen bei der beide Schützen eine ungleiche Ringzahl haben und mit &quot;JA&quot; bestätigen um fortzufahren." sqref="F6:G8 N6:O8">
      <formula1>N6</formula1>
    </dataValidation>
    <dataValidation type="list" allowBlank="1" showInputMessage="1" showErrorMessage="1" sqref="C3:F3">
      <formula1>$S$4:$S$9</formula1>
    </dataValidation>
    <dataValidation type="list" allowBlank="1" showInputMessage="1" showErrorMessage="1" sqref="D4:I4 L4:Q4">
      <formula1>$S$18:$S$40</formula1>
    </dataValidation>
    <dataValidation type="list" allowBlank="1" showInputMessage="1" showErrorMessage="1" sqref="I3:L3">
      <formula1>$U$4:$U$15</formula1>
    </dataValidation>
    <dataValidation type="whole" errorStyle="warning" operator="notEqual" allowBlank="1" showErrorMessage="1" errorTitle="Ringgleichheit " error="Beide Schützen haben die gleiche Ringzahl._x000a_Bitte die letzte Serie beider Schützen in die entspechende Zelle eintragen._x000a_Diese Meldung mit &quot;JA&quot; bestätigen um fortzufahren." sqref="P6:P8">
      <formula1>H6</formula1>
    </dataValidation>
    <dataValidation type="whole" errorStyle="warning" operator="notEqual" allowBlank="1" showInputMessage="1" showErrorMessage="1" errorTitle="Ringgleichheit" error="Beide Schützen haben die gleiche Ringzahl. Bitte die letzte Serie beider Schützen eintragen und mit &quot;JA&quot; bestätigen um fortzufahren." sqref="H6:I8">
      <formula1>P6</formula1>
    </dataValidation>
  </dataValidations>
  <pageMargins left="0.59055118110236227" right="0" top="0.59055118110236227" bottom="0" header="0.31496062992125984" footer="0.31496062992125984"/>
  <pageSetup paperSize="9" scale="96" orientation="portrait" horizontalDpi="300" verticalDpi="300" r:id="rId1"/>
  <headerFooter>
    <oddHeader>&amp;C
&amp;G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zoomScale="120" zoomScaleNormal="120" workbookViewId="0">
      <selection activeCell="D4" sqref="D4:I4"/>
    </sheetView>
  </sheetViews>
  <sheetFormatPr baseColWidth="10" defaultRowHeight="15" x14ac:dyDescent="0.25"/>
  <cols>
    <col min="1" max="1" width="3" style="2" customWidth="1"/>
    <col min="2" max="2" width="3.7109375" style="2" customWidth="1"/>
    <col min="3" max="3" width="6.5703125" style="2" customWidth="1"/>
    <col min="4" max="4" width="10.5703125" style="2" customWidth="1"/>
    <col min="5" max="5" width="8.5703125" style="2" customWidth="1"/>
    <col min="6" max="6" width="1.140625" style="2" customWidth="1"/>
    <col min="7" max="7" width="4.42578125" style="2" customWidth="1"/>
    <col min="8" max="8" width="3.85546875" style="2" customWidth="1"/>
    <col min="9" max="9" width="3.140625" style="2" customWidth="1"/>
    <col min="10" max="10" width="3" style="2" customWidth="1"/>
    <col min="11" max="11" width="7.140625" style="2" customWidth="1"/>
    <col min="12" max="12" width="14.28515625" style="2" customWidth="1"/>
    <col min="13" max="13" width="8.5703125" style="2" customWidth="1"/>
    <col min="14" max="14" width="1.140625" style="2" customWidth="1"/>
    <col min="15" max="15" width="4.28515625" style="2" customWidth="1"/>
    <col min="16" max="16" width="7" style="2" bestFit="1" customWidth="1"/>
    <col min="17" max="17" width="3" style="2" customWidth="1"/>
    <col min="18" max="18" width="11.42578125" style="2" hidden="1" customWidth="1"/>
    <col min="19" max="19" width="26.28515625" style="2" hidden="1" customWidth="1"/>
    <col min="20" max="20" width="3.5703125" style="2" hidden="1" customWidth="1"/>
    <col min="21" max="21" width="27.140625" style="2" hidden="1" customWidth="1"/>
    <col min="22" max="22" width="6.85546875" style="2" hidden="1" customWidth="1"/>
    <col min="23" max="26" width="11.42578125" style="3" hidden="1" customWidth="1"/>
    <col min="27" max="27" width="5.7109375" style="3" customWidth="1"/>
    <col min="28" max="28" width="11.42578125" style="3"/>
    <col min="29" max="16384" width="11.42578125" style="2"/>
  </cols>
  <sheetData>
    <row r="1" spans="1:26" x14ac:dyDescent="0.25">
      <c r="A1" s="108" t="s">
        <v>0</v>
      </c>
      <c r="B1" s="108"/>
      <c r="C1" s="108"/>
      <c r="D1" s="108"/>
      <c r="E1" s="108"/>
      <c r="F1" s="1"/>
      <c r="G1" s="1"/>
      <c r="H1" s="1"/>
      <c r="I1" s="1"/>
      <c r="J1" s="1"/>
      <c r="K1" s="110" t="s">
        <v>1</v>
      </c>
      <c r="L1" s="110"/>
      <c r="M1" s="110"/>
      <c r="N1" s="110"/>
      <c r="O1" s="110"/>
      <c r="P1" s="110"/>
      <c r="Q1" s="110"/>
    </row>
    <row r="2" spans="1:26" ht="15.75" thickBot="1" x14ac:dyDescent="0.3">
      <c r="A2" s="109"/>
      <c r="B2" s="109"/>
      <c r="C2" s="109"/>
      <c r="D2" s="109"/>
      <c r="E2" s="109"/>
      <c r="F2" s="1"/>
      <c r="G2" s="1"/>
      <c r="H2" s="1"/>
      <c r="I2" s="1"/>
      <c r="J2" s="1"/>
      <c r="K2" s="111"/>
      <c r="L2" s="111"/>
      <c r="M2" s="111"/>
      <c r="N2" s="111"/>
      <c r="O2" s="111"/>
      <c r="P2" s="111"/>
      <c r="Q2" s="111"/>
    </row>
    <row r="3" spans="1:26" ht="20.100000000000001" customHeight="1" thickBot="1" x14ac:dyDescent="0.3">
      <c r="A3" s="112" t="s">
        <v>2</v>
      </c>
      <c r="B3" s="113"/>
      <c r="C3" s="128" t="s">
        <v>3</v>
      </c>
      <c r="D3" s="150"/>
      <c r="E3" s="150"/>
      <c r="F3" s="129"/>
      <c r="G3" s="112" t="s">
        <v>4</v>
      </c>
      <c r="H3" s="113"/>
      <c r="I3" s="128" t="s">
        <v>5</v>
      </c>
      <c r="J3" s="150"/>
      <c r="K3" s="150"/>
      <c r="L3" s="129"/>
      <c r="M3" s="4" t="s">
        <v>6</v>
      </c>
      <c r="N3" s="114"/>
      <c r="O3" s="114"/>
      <c r="P3" s="114"/>
      <c r="Q3" s="114"/>
      <c r="S3" s="5" t="s">
        <v>7</v>
      </c>
      <c r="U3" s="5" t="s">
        <v>8</v>
      </c>
      <c r="V3" s="6"/>
    </row>
    <row r="4" spans="1:26" ht="20.100000000000001" customHeight="1" x14ac:dyDescent="0.25">
      <c r="A4" s="97" t="s">
        <v>9</v>
      </c>
      <c r="B4" s="97"/>
      <c r="C4" s="97"/>
      <c r="D4" s="128" t="s">
        <v>10</v>
      </c>
      <c r="E4" s="150"/>
      <c r="F4" s="150"/>
      <c r="G4" s="150"/>
      <c r="H4" s="150"/>
      <c r="I4" s="129"/>
      <c r="J4" s="7"/>
      <c r="K4" s="8" t="s">
        <v>11</v>
      </c>
      <c r="L4" s="128" t="s">
        <v>10</v>
      </c>
      <c r="M4" s="150"/>
      <c r="N4" s="150"/>
      <c r="O4" s="150"/>
      <c r="P4" s="150"/>
      <c r="Q4" s="129"/>
      <c r="S4" s="9" t="s">
        <v>3</v>
      </c>
      <c r="U4" s="9" t="s">
        <v>5</v>
      </c>
      <c r="V4" s="6"/>
      <c r="X4" s="151" t="s">
        <v>12</v>
      </c>
      <c r="Y4" s="151"/>
    </row>
    <row r="5" spans="1:26" ht="23.25" customHeight="1" thickBot="1" x14ac:dyDescent="0.3">
      <c r="A5" s="10" t="s">
        <v>13</v>
      </c>
      <c r="B5" s="101" t="s">
        <v>14</v>
      </c>
      <c r="C5" s="102"/>
      <c r="D5" s="102"/>
      <c r="E5" s="103"/>
      <c r="F5" s="104" t="s">
        <v>15</v>
      </c>
      <c r="G5" s="105"/>
      <c r="H5" s="106" t="s">
        <v>16</v>
      </c>
      <c r="I5" s="107"/>
      <c r="J5" s="11" t="s">
        <v>17</v>
      </c>
      <c r="K5" s="101" t="s">
        <v>14</v>
      </c>
      <c r="L5" s="102"/>
      <c r="M5" s="103"/>
      <c r="N5" s="104" t="s">
        <v>15</v>
      </c>
      <c r="O5" s="105"/>
      <c r="P5" s="10" t="s">
        <v>16</v>
      </c>
      <c r="Q5" s="11" t="s">
        <v>17</v>
      </c>
      <c r="S5" s="9"/>
      <c r="U5" s="9"/>
      <c r="V5" s="6"/>
      <c r="X5" s="3" t="s">
        <v>18</v>
      </c>
      <c r="Y5" s="3" t="s">
        <v>19</v>
      </c>
    </row>
    <row r="6" spans="1:26" ht="20.100000000000001" customHeight="1" x14ac:dyDescent="0.25">
      <c r="A6" s="12">
        <v>1</v>
      </c>
      <c r="B6" s="142"/>
      <c r="C6" s="143"/>
      <c r="D6" s="143"/>
      <c r="E6" s="143"/>
      <c r="F6" s="144"/>
      <c r="G6" s="144"/>
      <c r="H6" s="144"/>
      <c r="I6" s="155"/>
      <c r="J6" s="56" t="str">
        <f>IF(H6="","",IF(X6&gt;Y6,1,0))</f>
        <v/>
      </c>
      <c r="K6" s="142"/>
      <c r="L6" s="143"/>
      <c r="M6" s="143"/>
      <c r="N6" s="144"/>
      <c r="O6" s="144"/>
      <c r="P6" s="14"/>
      <c r="Q6" s="15" t="str">
        <f t="shared" ref="Q6:Q7" si="0">IF(P6="","",IF(X6&lt;Y6,1,0))</f>
        <v/>
      </c>
      <c r="S6" s="9" t="s">
        <v>20</v>
      </c>
      <c r="U6" s="9" t="s">
        <v>43</v>
      </c>
      <c r="V6" s="6"/>
      <c r="W6" s="3">
        <v>1</v>
      </c>
      <c r="X6" s="3">
        <f>IF(H6="",0,VALUE(CONCATENATE(H6,F6)))</f>
        <v>0</v>
      </c>
      <c r="Y6" s="3">
        <f t="shared" ref="Y6:Y7" si="1">IF(P6="",0,VALUE(CONCATENATE(P6,N6)))</f>
        <v>0</v>
      </c>
    </row>
    <row r="7" spans="1:26" ht="20.100000000000001" customHeight="1" x14ac:dyDescent="0.25">
      <c r="A7" s="12">
        <v>2</v>
      </c>
      <c r="B7" s="146"/>
      <c r="C7" s="147"/>
      <c r="D7" s="147"/>
      <c r="E7" s="147"/>
      <c r="F7" s="148"/>
      <c r="G7" s="148"/>
      <c r="H7" s="148"/>
      <c r="I7" s="128"/>
      <c r="J7" s="57" t="str">
        <f>IF(H7="","",IF(X7&gt;Y7,1,0))</f>
        <v/>
      </c>
      <c r="K7" s="146"/>
      <c r="L7" s="147"/>
      <c r="M7" s="147"/>
      <c r="N7" s="148"/>
      <c r="O7" s="148"/>
      <c r="P7" s="17"/>
      <c r="Q7" s="18" t="str">
        <f t="shared" si="0"/>
        <v/>
      </c>
      <c r="S7" s="9" t="s">
        <v>22</v>
      </c>
      <c r="U7" s="9" t="s">
        <v>44</v>
      </c>
      <c r="V7" s="6"/>
      <c r="W7" s="3">
        <v>2</v>
      </c>
      <c r="X7" s="3">
        <f>IF(H7="",0,VALUE(CONCATENATE(H7,F7)))</f>
        <v>0</v>
      </c>
      <c r="Y7" s="3">
        <f t="shared" si="1"/>
        <v>0</v>
      </c>
    </row>
    <row r="8" spans="1:26" ht="20.100000000000001" customHeight="1" x14ac:dyDescent="0.25">
      <c r="A8" s="12">
        <v>3</v>
      </c>
      <c r="B8" s="146"/>
      <c r="C8" s="147"/>
      <c r="D8" s="147"/>
      <c r="E8" s="147"/>
      <c r="F8" s="148"/>
      <c r="G8" s="148"/>
      <c r="H8" s="148"/>
      <c r="I8" s="128"/>
      <c r="J8" s="57" t="str">
        <f>IF(H8="","",IF(X8&gt;Y8,1,0))</f>
        <v/>
      </c>
      <c r="K8" s="146"/>
      <c r="L8" s="147"/>
      <c r="M8" s="147"/>
      <c r="N8" s="148"/>
      <c r="O8" s="148"/>
      <c r="P8" s="17"/>
      <c r="Q8" s="18" t="str">
        <f>IF(P8="","",IF(X8&lt;Y8,1,0))</f>
        <v/>
      </c>
      <c r="S8" s="9" t="s">
        <v>24</v>
      </c>
      <c r="U8" s="9"/>
      <c r="V8" s="6"/>
      <c r="W8" s="3">
        <v>3</v>
      </c>
      <c r="X8" s="3">
        <f>IF(H8="",0,VALUE(CONCATENATE(H8,F8)))</f>
        <v>0</v>
      </c>
      <c r="Y8" s="3">
        <f>IF(P8="",0,VALUE(CONCATENATE(P8,N8)))</f>
        <v>0</v>
      </c>
    </row>
    <row r="9" spans="1:26" ht="20.100000000000001" customHeight="1" x14ac:dyDescent="0.25">
      <c r="A9" s="49">
        <v>4</v>
      </c>
      <c r="B9" s="146"/>
      <c r="C9" s="147"/>
      <c r="D9" s="147"/>
      <c r="E9" s="147"/>
      <c r="F9" s="148"/>
      <c r="G9" s="148"/>
      <c r="H9" s="148"/>
      <c r="I9" s="128"/>
      <c r="J9" s="57" t="str">
        <f t="shared" ref="J9:J10" si="2">IF(H9="","",IF(X9&gt;Y9,1,0))</f>
        <v/>
      </c>
      <c r="K9" s="146"/>
      <c r="L9" s="147"/>
      <c r="M9" s="147"/>
      <c r="N9" s="148"/>
      <c r="O9" s="148"/>
      <c r="P9" s="17"/>
      <c r="Q9" s="18" t="str">
        <f t="shared" ref="Q9:Q10" si="3">IF(P9="","",IF(X9&lt;Y9,1,0))</f>
        <v/>
      </c>
      <c r="S9" s="9" t="s">
        <v>25</v>
      </c>
      <c r="U9" s="9"/>
      <c r="V9" s="6"/>
      <c r="W9" s="3">
        <v>4</v>
      </c>
      <c r="X9" s="3">
        <f>IF(H9="",0,VALUE(CONCATENATE(H9,F9)))</f>
        <v>0</v>
      </c>
      <c r="Y9" s="3">
        <f t="shared" ref="Y9" si="4">IF(P9="",0,VALUE(CONCATENATE(P9,N9)))</f>
        <v>0</v>
      </c>
    </row>
    <row r="10" spans="1:26" ht="20.100000000000001" customHeight="1" thickBot="1" x14ac:dyDescent="0.3">
      <c r="A10" s="12">
        <v>5</v>
      </c>
      <c r="B10" s="131"/>
      <c r="C10" s="132"/>
      <c r="D10" s="132"/>
      <c r="E10" s="132"/>
      <c r="F10" s="133"/>
      <c r="G10" s="133"/>
      <c r="H10" s="133"/>
      <c r="I10" s="154"/>
      <c r="J10" s="58" t="str">
        <f t="shared" si="2"/>
        <v/>
      </c>
      <c r="K10" s="131"/>
      <c r="L10" s="132"/>
      <c r="M10" s="132"/>
      <c r="N10" s="133"/>
      <c r="O10" s="133"/>
      <c r="P10" s="20"/>
      <c r="Q10" s="21" t="str">
        <f t="shared" si="3"/>
        <v/>
      </c>
      <c r="U10" s="9"/>
      <c r="V10" s="6"/>
      <c r="W10" s="3">
        <v>5</v>
      </c>
      <c r="X10" s="3">
        <f>IF(H10="",0,VALUE(CONCATENATE(H10,F10)))</f>
        <v>0</v>
      </c>
      <c r="Y10" s="3">
        <f>IF(P10="",0,VALUE(CONCATENATE(P10,N10)))</f>
        <v>0</v>
      </c>
    </row>
    <row r="11" spans="1:26" ht="20.100000000000001" customHeight="1" thickBot="1" x14ac:dyDescent="0.3">
      <c r="A11" s="25">
        <v>6</v>
      </c>
      <c r="B11" s="135"/>
      <c r="C11" s="136"/>
      <c r="D11" s="136"/>
      <c r="E11" s="137"/>
      <c r="F11" s="89"/>
      <c r="G11" s="139"/>
      <c r="H11" s="140"/>
      <c r="I11" s="141"/>
      <c r="J11" s="23"/>
      <c r="K11" s="135"/>
      <c r="L11" s="136"/>
      <c r="M11" s="137"/>
      <c r="N11" s="138"/>
      <c r="O11" s="139"/>
      <c r="P11" s="24"/>
      <c r="Q11" s="23"/>
      <c r="U11" s="9"/>
      <c r="V11" s="6"/>
      <c r="Z11" s="28"/>
    </row>
    <row r="12" spans="1:26" ht="20.100000000000001" customHeight="1" thickBot="1" x14ac:dyDescent="0.3">
      <c r="A12" s="25">
        <v>7</v>
      </c>
      <c r="B12" s="124"/>
      <c r="C12" s="125"/>
      <c r="D12" s="125"/>
      <c r="E12" s="126"/>
      <c r="F12" s="82"/>
      <c r="G12" s="127"/>
      <c r="H12" s="128"/>
      <c r="I12" s="129"/>
      <c r="J12" s="26"/>
      <c r="K12" s="124"/>
      <c r="L12" s="125"/>
      <c r="M12" s="126"/>
      <c r="N12" s="130"/>
      <c r="O12" s="127"/>
      <c r="P12" s="27"/>
      <c r="Q12" s="26"/>
      <c r="S12" s="5" t="s">
        <v>26</v>
      </c>
      <c r="U12" s="9"/>
      <c r="V12" s="6"/>
    </row>
    <row r="13" spans="1:26" ht="20.100000000000001" customHeight="1" thickBot="1" x14ac:dyDescent="0.3">
      <c r="A13" s="25">
        <v>8</v>
      </c>
      <c r="B13" s="124"/>
      <c r="C13" s="125"/>
      <c r="D13" s="125"/>
      <c r="E13" s="126"/>
      <c r="F13" s="82"/>
      <c r="G13" s="127"/>
      <c r="H13" s="128"/>
      <c r="I13" s="129"/>
      <c r="J13" s="29"/>
      <c r="K13" s="124"/>
      <c r="L13" s="125"/>
      <c r="M13" s="126"/>
      <c r="N13" s="130"/>
      <c r="O13" s="127"/>
      <c r="P13" s="30"/>
      <c r="Q13" s="29"/>
      <c r="S13" s="31"/>
      <c r="U13" s="9"/>
      <c r="V13" s="6"/>
    </row>
    <row r="14" spans="1:26" ht="15.75" thickBot="1" x14ac:dyDescent="0.3">
      <c r="A14" s="6"/>
      <c r="B14" s="32"/>
      <c r="C14" s="32"/>
      <c r="D14" s="32"/>
      <c r="E14" s="63" t="s">
        <v>27</v>
      </c>
      <c r="F14" s="64"/>
      <c r="G14" s="64"/>
      <c r="H14" s="64"/>
      <c r="I14" s="64"/>
      <c r="J14" s="33">
        <f>COUNTIF(J6:J10,1)</f>
        <v>0</v>
      </c>
      <c r="K14" s="34"/>
      <c r="M14" s="63" t="s">
        <v>27</v>
      </c>
      <c r="N14" s="64"/>
      <c r="O14" s="64"/>
      <c r="P14" s="64"/>
      <c r="Q14" s="33">
        <f>COUNTIF(Q6:Q10,1)</f>
        <v>0</v>
      </c>
      <c r="S14" s="35">
        <v>0.16666666666666666</v>
      </c>
      <c r="U14" s="9"/>
      <c r="V14" s="6"/>
    </row>
    <row r="15" spans="1:26" ht="15.75" thickBot="1" x14ac:dyDescent="0.3">
      <c r="A15" s="66" t="s">
        <v>28</v>
      </c>
      <c r="B15" s="67"/>
      <c r="C15" s="68"/>
      <c r="D15" s="32"/>
      <c r="E15" s="72" t="s">
        <v>29</v>
      </c>
      <c r="F15" s="72"/>
      <c r="G15" s="72"/>
      <c r="H15" s="72"/>
      <c r="I15" s="63"/>
      <c r="J15" s="36" t="str">
        <f>IF(J6="","0",IF(J14="","0",IF(J14&gt;Q14,2,IF(J14&lt;Q14,"0","1"))))</f>
        <v>0</v>
      </c>
      <c r="K15" s="34"/>
      <c r="L15" s="34"/>
      <c r="M15" s="72" t="s">
        <v>29</v>
      </c>
      <c r="N15" s="72"/>
      <c r="O15" s="72"/>
      <c r="P15" s="63"/>
      <c r="Q15" s="36" t="str">
        <f>IF(Q6="","0",IF(J14="","0",IF(J14&lt;Q14,2,IF(J14&gt;Q14,"0","1"))))</f>
        <v>0</v>
      </c>
      <c r="U15" s="9"/>
      <c r="V15" s="6"/>
    </row>
    <row r="16" spans="1:26" ht="5.25" customHeight="1" thickBot="1" x14ac:dyDescent="0.3">
      <c r="A16" s="69"/>
      <c r="B16" s="70"/>
      <c r="C16" s="71"/>
      <c r="D16" s="32"/>
      <c r="E16" s="37"/>
      <c r="F16" s="37"/>
      <c r="G16" s="37"/>
      <c r="H16" s="37"/>
      <c r="I16" s="37"/>
      <c r="J16" s="38"/>
      <c r="K16" s="34"/>
      <c r="L16" s="34"/>
      <c r="M16" s="37"/>
      <c r="N16" s="37"/>
      <c r="O16" s="37"/>
      <c r="P16" s="37"/>
      <c r="Q16" s="38"/>
    </row>
    <row r="17" spans="1:28" s="39" customFormat="1" ht="13.5" customHeight="1" thickBot="1" x14ac:dyDescent="0.3">
      <c r="A17" s="116"/>
      <c r="B17" s="117"/>
      <c r="C17" s="117"/>
      <c r="D17" s="118"/>
      <c r="E17" s="118"/>
      <c r="F17" s="118"/>
      <c r="G17" s="118"/>
      <c r="H17" s="118"/>
      <c r="I17" s="118"/>
      <c r="J17" s="118"/>
      <c r="K17" s="118"/>
      <c r="L17" s="118"/>
      <c r="M17" s="118"/>
      <c r="N17" s="118"/>
      <c r="O17" s="118"/>
      <c r="P17" s="118"/>
      <c r="Q17" s="119"/>
      <c r="S17" s="5" t="s">
        <v>30</v>
      </c>
      <c r="W17" s="3"/>
      <c r="X17" s="3"/>
      <c r="Y17" s="3"/>
      <c r="Z17" s="3"/>
      <c r="AA17" s="3"/>
      <c r="AB17" s="3"/>
    </row>
    <row r="18" spans="1:28" s="39" customFormat="1" ht="13.5" customHeight="1" x14ac:dyDescent="0.25">
      <c r="A18" s="116"/>
      <c r="B18" s="117"/>
      <c r="C18" s="117"/>
      <c r="D18" s="117"/>
      <c r="E18" s="117"/>
      <c r="F18" s="117"/>
      <c r="G18" s="117"/>
      <c r="H18" s="117"/>
      <c r="I18" s="117"/>
      <c r="J18" s="117"/>
      <c r="K18" s="117"/>
      <c r="L18" s="117"/>
      <c r="M18" s="117"/>
      <c r="N18" s="117"/>
      <c r="O18" s="117"/>
      <c r="P18" s="117"/>
      <c r="Q18" s="120"/>
      <c r="S18" s="9" t="s">
        <v>10</v>
      </c>
      <c r="W18" s="3"/>
      <c r="X18" s="3"/>
      <c r="Y18" s="3"/>
      <c r="Z18" s="3"/>
      <c r="AA18" s="3"/>
      <c r="AB18" s="3"/>
    </row>
    <row r="19" spans="1:28" s="39" customFormat="1" ht="13.5" customHeight="1" thickBot="1" x14ac:dyDescent="0.3">
      <c r="A19" s="121"/>
      <c r="B19" s="122"/>
      <c r="C19" s="122"/>
      <c r="D19" s="122"/>
      <c r="E19" s="122"/>
      <c r="F19" s="122"/>
      <c r="G19" s="122"/>
      <c r="H19" s="122"/>
      <c r="I19" s="122"/>
      <c r="J19" s="122"/>
      <c r="K19" s="122"/>
      <c r="L19" s="122"/>
      <c r="M19" s="122"/>
      <c r="N19" s="122"/>
      <c r="O19" s="122"/>
      <c r="P19" s="122"/>
      <c r="Q19" s="123"/>
      <c r="S19" s="9"/>
      <c r="W19" s="3"/>
      <c r="X19" s="3"/>
      <c r="Y19" s="3"/>
      <c r="Z19" s="3"/>
      <c r="AA19" s="3"/>
      <c r="AB19" s="3"/>
    </row>
    <row r="20" spans="1:28" ht="11.25" customHeight="1" x14ac:dyDescent="0.25">
      <c r="A20" s="1"/>
      <c r="B20" s="1"/>
      <c r="C20" s="1"/>
      <c r="D20" s="1"/>
      <c r="E20" s="1"/>
      <c r="F20" s="1"/>
      <c r="G20" s="1"/>
      <c r="H20" s="1"/>
      <c r="I20" s="1"/>
      <c r="J20" s="1"/>
      <c r="K20" s="1"/>
      <c r="L20" s="1"/>
      <c r="M20" s="1"/>
      <c r="O20" s="1"/>
      <c r="P20" s="1"/>
      <c r="Q20" s="1"/>
      <c r="S20" s="9" t="s">
        <v>31</v>
      </c>
    </row>
    <row r="21" spans="1:28" x14ac:dyDescent="0.25">
      <c r="A21" s="59" t="s">
        <v>32</v>
      </c>
      <c r="B21" s="59"/>
      <c r="C21" s="59"/>
      <c r="D21" s="40"/>
      <c r="E21" s="41" t="s">
        <v>33</v>
      </c>
      <c r="F21" s="1"/>
      <c r="G21" s="1"/>
      <c r="H21" s="1"/>
      <c r="I21" s="1"/>
      <c r="J21" s="1"/>
      <c r="K21" s="60" t="s">
        <v>34</v>
      </c>
      <c r="L21" s="60"/>
      <c r="M21" s="61" t="str">
        <f>IF(D21="","",SUM(D21+S14))</f>
        <v/>
      </c>
      <c r="N21" s="61"/>
      <c r="O21" s="1" t="s">
        <v>33</v>
      </c>
      <c r="P21" s="1"/>
      <c r="Q21" s="1"/>
      <c r="S21" s="9" t="s">
        <v>42</v>
      </c>
    </row>
    <row r="22" spans="1:28" x14ac:dyDescent="0.25">
      <c r="A22" s="1"/>
      <c r="B22" s="1"/>
      <c r="C22" s="1"/>
      <c r="D22" s="1"/>
      <c r="E22" s="1"/>
      <c r="F22" s="1"/>
      <c r="G22" s="1"/>
      <c r="H22" s="1"/>
      <c r="I22" s="1"/>
      <c r="J22" s="1"/>
      <c r="K22" s="1"/>
      <c r="L22" s="1"/>
      <c r="M22" s="1"/>
      <c r="N22" s="1"/>
      <c r="O22" s="1"/>
      <c r="P22" s="1"/>
      <c r="Q22" s="1"/>
      <c r="S22" s="9" t="s">
        <v>45</v>
      </c>
    </row>
    <row r="23" spans="1:28" x14ac:dyDescent="0.25">
      <c r="A23" s="62" t="s">
        <v>37</v>
      </c>
      <c r="B23" s="62"/>
      <c r="C23" s="62"/>
      <c r="D23" s="62"/>
      <c r="E23" s="62"/>
      <c r="F23" s="62"/>
      <c r="G23" s="62"/>
      <c r="H23" s="62"/>
      <c r="I23" s="62"/>
      <c r="J23" s="62"/>
      <c r="K23" s="62" t="s">
        <v>37</v>
      </c>
      <c r="L23" s="62"/>
      <c r="M23" s="62"/>
      <c r="N23" s="62"/>
      <c r="O23" s="62"/>
      <c r="P23" s="62"/>
      <c r="Q23" s="62"/>
      <c r="S23" s="9" t="s">
        <v>46</v>
      </c>
    </row>
    <row r="24" spans="1:28" x14ac:dyDescent="0.25">
      <c r="A24" s="42"/>
      <c r="B24" s="42"/>
      <c r="C24" s="42"/>
      <c r="D24" s="42"/>
      <c r="E24" s="42"/>
      <c r="F24" s="42"/>
      <c r="G24" s="42"/>
      <c r="H24" s="42"/>
      <c r="I24" s="42"/>
      <c r="J24" s="42"/>
      <c r="K24" s="42"/>
      <c r="L24" s="42"/>
      <c r="M24" s="42"/>
      <c r="N24" s="42"/>
      <c r="O24" s="42"/>
      <c r="P24" s="42"/>
      <c r="Q24" s="42"/>
      <c r="S24" s="9" t="s">
        <v>47</v>
      </c>
    </row>
    <row r="25" spans="1:28" x14ac:dyDescent="0.25">
      <c r="A25" s="115" t="s">
        <v>40</v>
      </c>
      <c r="B25" s="115"/>
      <c r="C25" s="115"/>
      <c r="D25" s="115"/>
      <c r="E25" s="115"/>
      <c r="F25" s="115"/>
      <c r="G25" s="115"/>
      <c r="H25" s="115"/>
      <c r="I25" s="115"/>
      <c r="J25" s="115"/>
      <c r="K25" s="115"/>
      <c r="L25" s="115"/>
      <c r="M25" s="115"/>
      <c r="N25" s="115"/>
      <c r="O25" s="115"/>
      <c r="P25" s="115"/>
      <c r="Q25" s="115"/>
      <c r="S25" s="9" t="s">
        <v>48</v>
      </c>
    </row>
    <row r="26" spans="1:28" x14ac:dyDescent="0.25">
      <c r="A26" s="1"/>
      <c r="B26" s="1"/>
      <c r="C26" s="1"/>
      <c r="D26" s="1"/>
      <c r="E26" s="1"/>
      <c r="F26" s="1"/>
      <c r="G26" s="1"/>
      <c r="H26" s="1"/>
      <c r="I26" s="1"/>
      <c r="J26" s="1"/>
      <c r="K26" s="1"/>
      <c r="L26" s="1"/>
      <c r="M26" s="1"/>
      <c r="N26" s="1"/>
      <c r="O26" s="1"/>
      <c r="P26" s="1"/>
      <c r="Q26" s="1"/>
      <c r="S26" s="9" t="s">
        <v>41</v>
      </c>
    </row>
    <row r="27" spans="1:28" x14ac:dyDescent="0.25">
      <c r="A27" s="108" t="s">
        <v>0</v>
      </c>
      <c r="B27" s="108"/>
      <c r="C27" s="108"/>
      <c r="D27" s="108"/>
      <c r="E27" s="108"/>
      <c r="F27" s="1"/>
      <c r="G27" s="1"/>
      <c r="H27" s="1"/>
      <c r="I27" s="1"/>
      <c r="J27" s="1"/>
      <c r="K27" s="110" t="s">
        <v>1</v>
      </c>
      <c r="L27" s="110"/>
      <c r="M27" s="110"/>
      <c r="N27" s="110"/>
      <c r="O27" s="110"/>
      <c r="P27" s="110"/>
      <c r="Q27" s="110"/>
      <c r="S27" s="9" t="s">
        <v>49</v>
      </c>
    </row>
    <row r="28" spans="1:28" x14ac:dyDescent="0.25">
      <c r="A28" s="109"/>
      <c r="B28" s="109"/>
      <c r="C28" s="109"/>
      <c r="D28" s="109"/>
      <c r="E28" s="109"/>
      <c r="F28" s="1"/>
      <c r="G28" s="1"/>
      <c r="H28" s="1"/>
      <c r="I28" s="1"/>
      <c r="J28" s="1"/>
      <c r="K28" s="111"/>
      <c r="L28" s="111"/>
      <c r="M28" s="111"/>
      <c r="N28" s="111"/>
      <c r="O28" s="111"/>
      <c r="P28" s="111"/>
      <c r="Q28" s="111"/>
      <c r="S28" s="9" t="s">
        <v>50</v>
      </c>
    </row>
    <row r="29" spans="1:28" ht="19.5" customHeight="1" x14ac:dyDescent="0.25">
      <c r="A29" s="112" t="s">
        <v>2</v>
      </c>
      <c r="B29" s="113"/>
      <c r="C29" s="98" t="str">
        <f>IF(C3=S4,"",C3)</f>
        <v/>
      </c>
      <c r="D29" s="99"/>
      <c r="E29" s="99"/>
      <c r="F29" s="100"/>
      <c r="G29" s="112" t="s">
        <v>4</v>
      </c>
      <c r="H29" s="113"/>
      <c r="I29" s="98" t="str">
        <f>IF(I3=U4,"",I3)</f>
        <v/>
      </c>
      <c r="J29" s="99"/>
      <c r="K29" s="99"/>
      <c r="L29" s="100"/>
      <c r="M29" s="4" t="s">
        <v>6</v>
      </c>
      <c r="N29" s="114" t="str">
        <f>IF(N3=Z4,"",N3)</f>
        <v/>
      </c>
      <c r="O29" s="114"/>
      <c r="P29" s="114"/>
      <c r="Q29" s="114"/>
      <c r="S29" s="9" t="s">
        <v>36</v>
      </c>
    </row>
    <row r="30" spans="1:28" ht="19.5" customHeight="1" x14ac:dyDescent="0.25">
      <c r="A30" s="97" t="s">
        <v>9</v>
      </c>
      <c r="B30" s="97"/>
      <c r="C30" s="97"/>
      <c r="D30" s="98" t="str">
        <f>IF(D4=S18,"",D4)</f>
        <v/>
      </c>
      <c r="E30" s="99"/>
      <c r="F30" s="99"/>
      <c r="G30" s="99"/>
      <c r="H30" s="99"/>
      <c r="I30" s="100"/>
      <c r="J30" s="7"/>
      <c r="K30" s="8" t="s">
        <v>11</v>
      </c>
      <c r="L30" s="98" t="str">
        <f>IF(L4=S18,"",L4)</f>
        <v/>
      </c>
      <c r="M30" s="99"/>
      <c r="N30" s="99"/>
      <c r="O30" s="99"/>
      <c r="P30" s="99"/>
      <c r="Q30" s="100"/>
      <c r="S30" s="9" t="s">
        <v>38</v>
      </c>
    </row>
    <row r="31" spans="1:28" ht="23.25" customHeight="1" thickBot="1" x14ac:dyDescent="0.3">
      <c r="A31" s="10" t="s">
        <v>13</v>
      </c>
      <c r="B31" s="101" t="s">
        <v>14</v>
      </c>
      <c r="C31" s="102"/>
      <c r="D31" s="102"/>
      <c r="E31" s="103"/>
      <c r="F31" s="104" t="s">
        <v>15</v>
      </c>
      <c r="G31" s="105"/>
      <c r="H31" s="106" t="s">
        <v>16</v>
      </c>
      <c r="I31" s="107"/>
      <c r="J31" s="11" t="s">
        <v>17</v>
      </c>
      <c r="K31" s="101" t="s">
        <v>14</v>
      </c>
      <c r="L31" s="102"/>
      <c r="M31" s="103"/>
      <c r="N31" s="104" t="s">
        <v>15</v>
      </c>
      <c r="O31" s="105"/>
      <c r="P31" s="10" t="s">
        <v>16</v>
      </c>
      <c r="Q31" s="11" t="s">
        <v>17</v>
      </c>
      <c r="S31" s="9" t="s">
        <v>39</v>
      </c>
    </row>
    <row r="32" spans="1:28" ht="19.5" customHeight="1" x14ac:dyDescent="0.25">
      <c r="A32" s="12">
        <v>1</v>
      </c>
      <c r="B32" s="91" t="str">
        <f>IF(B6="","",B6)</f>
        <v/>
      </c>
      <c r="C32" s="92"/>
      <c r="D32" s="92"/>
      <c r="E32" s="92"/>
      <c r="F32" s="93" t="str">
        <f>IF(F6="","",F6)</f>
        <v/>
      </c>
      <c r="G32" s="93"/>
      <c r="H32" s="93" t="str">
        <f>IF(H6="","",H6)</f>
        <v/>
      </c>
      <c r="I32" s="153"/>
      <c r="J32" s="56" t="str">
        <f>IF(J6="","",J6)</f>
        <v/>
      </c>
      <c r="K32" s="91" t="str">
        <f>IF(K6="","",K6)</f>
        <v/>
      </c>
      <c r="L32" s="92"/>
      <c r="M32" s="92"/>
      <c r="N32" s="93" t="str">
        <f>IF(N6="","",N6)</f>
        <v/>
      </c>
      <c r="O32" s="93"/>
      <c r="P32" s="44" t="str">
        <f>IF(P6="","",P6)</f>
        <v/>
      </c>
      <c r="Q32" s="43" t="str">
        <f>IF(Q6="","",Q6)</f>
        <v/>
      </c>
      <c r="S32" s="9"/>
    </row>
    <row r="33" spans="1:22" ht="19.5" customHeight="1" x14ac:dyDescent="0.25">
      <c r="A33" s="12">
        <v>2</v>
      </c>
      <c r="B33" s="95" t="str">
        <f t="shared" ref="B33:B39" si="5">IF(B7="","",B7)</f>
        <v/>
      </c>
      <c r="C33" s="81"/>
      <c r="D33" s="81"/>
      <c r="E33" s="81"/>
      <c r="F33" s="83" t="str">
        <f t="shared" ref="F33:F36" si="6">IF(F7="","",F7)</f>
        <v/>
      </c>
      <c r="G33" s="83"/>
      <c r="H33" s="83" t="str">
        <f t="shared" ref="H33:H39" si="7">IF(H7="","",H7)</f>
        <v/>
      </c>
      <c r="I33" s="98"/>
      <c r="J33" s="57" t="str">
        <f t="shared" ref="J33:K39" si="8">IF(J7="","",J7)</f>
        <v/>
      </c>
      <c r="K33" s="95" t="str">
        <f t="shared" si="8"/>
        <v/>
      </c>
      <c r="L33" s="81"/>
      <c r="M33" s="81"/>
      <c r="N33" s="83" t="str">
        <f t="shared" ref="N33:N36" si="9">IF(N7="","",N7)</f>
        <v/>
      </c>
      <c r="O33" s="83"/>
      <c r="P33" s="46" t="str">
        <f t="shared" ref="P33:Q39" si="10">IF(P7="","",P7)</f>
        <v/>
      </c>
      <c r="Q33" s="45" t="str">
        <f t="shared" si="10"/>
        <v/>
      </c>
      <c r="S33" s="9"/>
    </row>
    <row r="34" spans="1:22" ht="19.5" customHeight="1" x14ac:dyDescent="0.25">
      <c r="A34" s="12">
        <v>3</v>
      </c>
      <c r="B34" s="95" t="str">
        <f t="shared" si="5"/>
        <v/>
      </c>
      <c r="C34" s="81"/>
      <c r="D34" s="81"/>
      <c r="E34" s="81"/>
      <c r="F34" s="83" t="str">
        <f t="shared" si="6"/>
        <v/>
      </c>
      <c r="G34" s="83"/>
      <c r="H34" s="83" t="str">
        <f t="shared" si="7"/>
        <v/>
      </c>
      <c r="I34" s="98"/>
      <c r="J34" s="57" t="str">
        <f t="shared" si="8"/>
        <v/>
      </c>
      <c r="K34" s="95" t="str">
        <f t="shared" si="8"/>
        <v/>
      </c>
      <c r="L34" s="81"/>
      <c r="M34" s="81"/>
      <c r="N34" s="83" t="str">
        <f t="shared" si="9"/>
        <v/>
      </c>
      <c r="O34" s="83"/>
      <c r="P34" s="46" t="str">
        <f t="shared" si="10"/>
        <v/>
      </c>
      <c r="Q34" s="45" t="str">
        <f t="shared" si="10"/>
        <v/>
      </c>
      <c r="S34" s="9"/>
    </row>
    <row r="35" spans="1:22" ht="19.5" customHeight="1" x14ac:dyDescent="0.25">
      <c r="A35" s="49">
        <v>4</v>
      </c>
      <c r="B35" s="95" t="str">
        <f t="shared" si="5"/>
        <v/>
      </c>
      <c r="C35" s="81"/>
      <c r="D35" s="81"/>
      <c r="E35" s="81"/>
      <c r="F35" s="83" t="str">
        <f t="shared" si="6"/>
        <v/>
      </c>
      <c r="G35" s="83"/>
      <c r="H35" s="83" t="str">
        <f t="shared" si="7"/>
        <v/>
      </c>
      <c r="I35" s="98"/>
      <c r="J35" s="57" t="str">
        <f t="shared" si="8"/>
        <v/>
      </c>
      <c r="K35" s="95" t="str">
        <f t="shared" si="8"/>
        <v/>
      </c>
      <c r="L35" s="81"/>
      <c r="M35" s="81"/>
      <c r="N35" s="83" t="str">
        <f t="shared" si="9"/>
        <v/>
      </c>
      <c r="O35" s="83"/>
      <c r="P35" s="46" t="str">
        <f t="shared" si="10"/>
        <v/>
      </c>
      <c r="Q35" s="45" t="str">
        <f t="shared" si="10"/>
        <v/>
      </c>
      <c r="S35" s="9"/>
    </row>
    <row r="36" spans="1:22" ht="19.5" customHeight="1" thickBot="1" x14ac:dyDescent="0.3">
      <c r="A36" s="12">
        <v>5</v>
      </c>
      <c r="B36" s="84" t="str">
        <f t="shared" si="5"/>
        <v/>
      </c>
      <c r="C36" s="85"/>
      <c r="D36" s="85"/>
      <c r="E36" s="85"/>
      <c r="F36" s="86" t="str">
        <f t="shared" si="6"/>
        <v/>
      </c>
      <c r="G36" s="86"/>
      <c r="H36" s="86" t="str">
        <f t="shared" si="7"/>
        <v/>
      </c>
      <c r="I36" s="152"/>
      <c r="J36" s="58" t="str">
        <f t="shared" si="8"/>
        <v/>
      </c>
      <c r="K36" s="84" t="str">
        <f t="shared" si="8"/>
        <v/>
      </c>
      <c r="L36" s="85"/>
      <c r="M36" s="85"/>
      <c r="N36" s="86" t="str">
        <f t="shared" si="9"/>
        <v/>
      </c>
      <c r="O36" s="86"/>
      <c r="P36" s="48" t="str">
        <f t="shared" si="10"/>
        <v/>
      </c>
      <c r="Q36" s="47" t="str">
        <f t="shared" si="10"/>
        <v/>
      </c>
      <c r="S36" s="9"/>
    </row>
    <row r="37" spans="1:22" ht="19.5" customHeight="1" x14ac:dyDescent="0.25">
      <c r="A37" s="12">
        <v>6</v>
      </c>
      <c r="B37" s="88" t="str">
        <f t="shared" si="5"/>
        <v/>
      </c>
      <c r="C37" s="88"/>
      <c r="D37" s="88"/>
      <c r="E37" s="88"/>
      <c r="F37" s="89"/>
      <c r="G37" s="89"/>
      <c r="H37" s="90" t="str">
        <f t="shared" si="7"/>
        <v/>
      </c>
      <c r="I37" s="90"/>
      <c r="J37" s="23"/>
      <c r="K37" s="88" t="str">
        <f t="shared" si="8"/>
        <v/>
      </c>
      <c r="L37" s="88"/>
      <c r="M37" s="88"/>
      <c r="N37" s="89"/>
      <c r="O37" s="89"/>
      <c r="P37" s="50" t="str">
        <f t="shared" si="10"/>
        <v/>
      </c>
      <c r="Q37" s="23"/>
      <c r="S37" s="9"/>
      <c r="U37" s="39"/>
      <c r="V37" s="39"/>
    </row>
    <row r="38" spans="1:22" ht="19.5" customHeight="1" x14ac:dyDescent="0.25">
      <c r="A38" s="12">
        <v>7</v>
      </c>
      <c r="B38" s="81" t="str">
        <f t="shared" si="5"/>
        <v/>
      </c>
      <c r="C38" s="81"/>
      <c r="D38" s="81"/>
      <c r="E38" s="81"/>
      <c r="F38" s="82"/>
      <c r="G38" s="82"/>
      <c r="H38" s="83" t="str">
        <f t="shared" si="7"/>
        <v/>
      </c>
      <c r="I38" s="83"/>
      <c r="J38" s="26"/>
      <c r="K38" s="81" t="str">
        <f t="shared" si="8"/>
        <v/>
      </c>
      <c r="L38" s="81"/>
      <c r="M38" s="81"/>
      <c r="N38" s="82"/>
      <c r="O38" s="82"/>
      <c r="P38" s="51" t="str">
        <f t="shared" si="10"/>
        <v/>
      </c>
      <c r="Q38" s="26"/>
      <c r="S38" s="9"/>
    </row>
    <row r="39" spans="1:22" ht="19.5" customHeight="1" thickBot="1" x14ac:dyDescent="0.3">
      <c r="A39" s="12">
        <v>8</v>
      </c>
      <c r="B39" s="81" t="str">
        <f t="shared" si="5"/>
        <v/>
      </c>
      <c r="C39" s="81"/>
      <c r="D39" s="81"/>
      <c r="E39" s="81"/>
      <c r="F39" s="82"/>
      <c r="G39" s="82"/>
      <c r="H39" s="83" t="str">
        <f t="shared" si="7"/>
        <v/>
      </c>
      <c r="I39" s="83"/>
      <c r="J39" s="26"/>
      <c r="K39" s="81" t="str">
        <f t="shared" si="8"/>
        <v/>
      </c>
      <c r="L39" s="81"/>
      <c r="M39" s="81"/>
      <c r="N39" s="82"/>
      <c r="O39" s="82"/>
      <c r="P39" s="51" t="str">
        <f t="shared" si="10"/>
        <v/>
      </c>
      <c r="Q39" s="26"/>
      <c r="S39" s="9"/>
    </row>
    <row r="40" spans="1:22" ht="15.75" thickBot="1" x14ac:dyDescent="0.3">
      <c r="A40" s="6"/>
      <c r="B40" s="32"/>
      <c r="C40" s="32"/>
      <c r="D40" s="32"/>
      <c r="E40" s="63" t="s">
        <v>27</v>
      </c>
      <c r="F40" s="64"/>
      <c r="G40" s="64"/>
      <c r="H40" s="64"/>
      <c r="I40" s="65"/>
      <c r="J40" s="43">
        <f>IF(J14="","",J14)</f>
        <v>0</v>
      </c>
      <c r="K40" s="34"/>
      <c r="M40" s="63" t="s">
        <v>27</v>
      </c>
      <c r="N40" s="64"/>
      <c r="O40" s="64"/>
      <c r="P40" s="64"/>
      <c r="Q40" s="43">
        <f>IF(Q14="","",Q14)</f>
        <v>0</v>
      </c>
      <c r="S40" s="9"/>
    </row>
    <row r="41" spans="1:22" ht="15.75" thickBot="1" x14ac:dyDescent="0.3">
      <c r="A41" s="66" t="s">
        <v>28</v>
      </c>
      <c r="B41" s="67"/>
      <c r="C41" s="68"/>
      <c r="D41" s="32"/>
      <c r="E41" s="72" t="s">
        <v>29</v>
      </c>
      <c r="F41" s="72"/>
      <c r="G41" s="72"/>
      <c r="H41" s="72"/>
      <c r="I41" s="63"/>
      <c r="J41" s="52" t="str">
        <f>IF(J15="","",J15)</f>
        <v>0</v>
      </c>
      <c r="K41" s="34"/>
      <c r="L41" s="34"/>
      <c r="M41" s="72" t="s">
        <v>29</v>
      </c>
      <c r="N41" s="72"/>
      <c r="O41" s="72"/>
      <c r="P41" s="63"/>
      <c r="Q41" s="52" t="str">
        <f>IF(Q15="","",Q15)</f>
        <v>0</v>
      </c>
    </row>
    <row r="42" spans="1:22" ht="5.25" customHeight="1" thickBot="1" x14ac:dyDescent="0.3">
      <c r="A42" s="69"/>
      <c r="B42" s="70"/>
      <c r="C42" s="71"/>
      <c r="D42" s="32"/>
      <c r="E42" s="37"/>
      <c r="F42" s="37"/>
      <c r="G42" s="37"/>
      <c r="H42" s="37"/>
      <c r="I42" s="37"/>
      <c r="J42" s="53"/>
      <c r="K42" s="34"/>
      <c r="L42" s="34"/>
      <c r="M42" s="37"/>
      <c r="N42" s="37"/>
      <c r="O42" s="37"/>
      <c r="P42" s="37"/>
      <c r="Q42" s="54"/>
    </row>
    <row r="43" spans="1:22" ht="13.5" customHeight="1" x14ac:dyDescent="0.25">
      <c r="A43" s="73" t="str">
        <f>IF(A17="","",A17)</f>
        <v/>
      </c>
      <c r="B43" s="74"/>
      <c r="C43" s="74"/>
      <c r="D43" s="75"/>
      <c r="E43" s="75"/>
      <c r="F43" s="75"/>
      <c r="G43" s="75"/>
      <c r="H43" s="75"/>
      <c r="I43" s="75"/>
      <c r="J43" s="75"/>
      <c r="K43" s="75"/>
      <c r="L43" s="75"/>
      <c r="M43" s="75"/>
      <c r="N43" s="75"/>
      <c r="O43" s="75"/>
      <c r="P43" s="75"/>
      <c r="Q43" s="76"/>
    </row>
    <row r="44" spans="1:22" ht="13.5" customHeight="1" x14ac:dyDescent="0.25">
      <c r="A44" s="73"/>
      <c r="B44" s="74"/>
      <c r="C44" s="74"/>
      <c r="D44" s="74"/>
      <c r="E44" s="74"/>
      <c r="F44" s="74"/>
      <c r="G44" s="74"/>
      <c r="H44" s="74"/>
      <c r="I44" s="74"/>
      <c r="J44" s="74"/>
      <c r="K44" s="74"/>
      <c r="L44" s="74"/>
      <c r="M44" s="74"/>
      <c r="N44" s="74"/>
      <c r="O44" s="74"/>
      <c r="P44" s="74"/>
      <c r="Q44" s="77"/>
    </row>
    <row r="45" spans="1:22" ht="13.5" customHeight="1" thickBot="1" x14ac:dyDescent="0.3">
      <c r="A45" s="78"/>
      <c r="B45" s="79"/>
      <c r="C45" s="79"/>
      <c r="D45" s="79"/>
      <c r="E45" s="79"/>
      <c r="F45" s="79"/>
      <c r="G45" s="79"/>
      <c r="H45" s="79"/>
      <c r="I45" s="79"/>
      <c r="J45" s="79"/>
      <c r="K45" s="79"/>
      <c r="L45" s="79"/>
      <c r="M45" s="79"/>
      <c r="N45" s="79"/>
      <c r="O45" s="79"/>
      <c r="P45" s="79"/>
      <c r="Q45" s="80"/>
    </row>
    <row r="46" spans="1:22" ht="11.25" customHeight="1" x14ac:dyDescent="0.25">
      <c r="A46" s="1"/>
      <c r="B46" s="1"/>
      <c r="C46" s="1"/>
      <c r="D46" s="1"/>
      <c r="E46" s="1"/>
      <c r="F46" s="1"/>
      <c r="G46" s="1"/>
      <c r="H46" s="1"/>
      <c r="I46" s="1"/>
      <c r="J46" s="1"/>
      <c r="K46" s="1"/>
      <c r="L46" s="1"/>
      <c r="M46" s="1"/>
      <c r="O46" s="1"/>
      <c r="P46" s="1"/>
      <c r="Q46" s="1"/>
    </row>
    <row r="47" spans="1:22" x14ac:dyDescent="0.25">
      <c r="A47" s="59" t="s">
        <v>32</v>
      </c>
      <c r="B47" s="59"/>
      <c r="C47" s="59"/>
      <c r="D47" s="55" t="str">
        <f>IF(D21="","",D21)</f>
        <v/>
      </c>
      <c r="E47" s="41" t="s">
        <v>33</v>
      </c>
      <c r="F47" s="1"/>
      <c r="G47" s="1"/>
      <c r="H47" s="1"/>
      <c r="I47" s="1"/>
      <c r="J47" s="1"/>
      <c r="K47" s="60" t="s">
        <v>34</v>
      </c>
      <c r="L47" s="60"/>
      <c r="M47" s="61" t="str">
        <f>IF(M21="","",M21)</f>
        <v/>
      </c>
      <c r="N47" s="61"/>
      <c r="O47" s="1" t="s">
        <v>33</v>
      </c>
      <c r="P47" s="1"/>
      <c r="Q47" s="1"/>
    </row>
    <row r="48" spans="1:22" x14ac:dyDescent="0.25">
      <c r="A48" s="1"/>
      <c r="B48" s="1"/>
      <c r="C48" s="1"/>
      <c r="D48" s="1"/>
      <c r="E48" s="1"/>
      <c r="F48" s="1"/>
      <c r="G48" s="1"/>
      <c r="H48" s="1"/>
      <c r="I48" s="1"/>
      <c r="J48" s="1"/>
      <c r="K48" s="1"/>
      <c r="L48" s="1"/>
      <c r="M48" s="1"/>
      <c r="N48" s="1"/>
      <c r="O48" s="1"/>
      <c r="P48" s="1"/>
      <c r="Q48" s="1"/>
    </row>
    <row r="49" spans="1:17" x14ac:dyDescent="0.25">
      <c r="A49" s="62" t="s">
        <v>37</v>
      </c>
      <c r="B49" s="62"/>
      <c r="C49" s="62"/>
      <c r="D49" s="62"/>
      <c r="E49" s="62"/>
      <c r="F49" s="62"/>
      <c r="G49" s="62"/>
      <c r="H49" s="62"/>
      <c r="I49" s="62"/>
      <c r="J49" s="62"/>
      <c r="K49" s="62" t="s">
        <v>37</v>
      </c>
      <c r="L49" s="62"/>
      <c r="M49" s="62"/>
      <c r="N49" s="62"/>
      <c r="O49" s="62"/>
      <c r="P49" s="62"/>
      <c r="Q49" s="62"/>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row r="53" spans="1:17" x14ac:dyDescent="0.25">
      <c r="A53" s="1"/>
      <c r="B53" s="1"/>
      <c r="C53" s="1"/>
      <c r="D53" s="1"/>
      <c r="E53" s="1"/>
      <c r="F53" s="1"/>
      <c r="G53" s="1"/>
      <c r="H53" s="1"/>
      <c r="I53" s="1"/>
      <c r="J53" s="1"/>
      <c r="K53" s="1"/>
      <c r="L53" s="1"/>
      <c r="M53" s="1"/>
      <c r="N53" s="1"/>
      <c r="O53" s="1"/>
      <c r="P53" s="1"/>
      <c r="Q53" s="1"/>
    </row>
  </sheetData>
  <sheetProtection password="CA43" sheet="1" objects="1" scenarios="1" selectLockedCells="1"/>
  <dataConsolidate/>
  <mergeCells count="134">
    <mergeCell ref="A1:E2"/>
    <mergeCell ref="K1:Q2"/>
    <mergeCell ref="A3:B3"/>
    <mergeCell ref="C3:F3"/>
    <mergeCell ref="G3:H3"/>
    <mergeCell ref="I3:L3"/>
    <mergeCell ref="N3:Q3"/>
    <mergeCell ref="A4:C4"/>
    <mergeCell ref="D4:I4"/>
    <mergeCell ref="L4:Q4"/>
    <mergeCell ref="X4:Y4"/>
    <mergeCell ref="B5:E5"/>
    <mergeCell ref="F5:G5"/>
    <mergeCell ref="H5:I5"/>
    <mergeCell ref="K5:M5"/>
    <mergeCell ref="N5:O5"/>
    <mergeCell ref="B6:E6"/>
    <mergeCell ref="F6:G6"/>
    <mergeCell ref="H6:I6"/>
    <mergeCell ref="K6:M6"/>
    <mergeCell ref="N6:O6"/>
    <mergeCell ref="B7:E7"/>
    <mergeCell ref="F7:G7"/>
    <mergeCell ref="H7:I7"/>
    <mergeCell ref="K7:M7"/>
    <mergeCell ref="N7:O7"/>
    <mergeCell ref="B8:E8"/>
    <mergeCell ref="F8:G8"/>
    <mergeCell ref="H8:I8"/>
    <mergeCell ref="K8:M8"/>
    <mergeCell ref="N8:O8"/>
    <mergeCell ref="B9:E9"/>
    <mergeCell ref="F9:G9"/>
    <mergeCell ref="H9:I9"/>
    <mergeCell ref="K9:M9"/>
    <mergeCell ref="N9:O9"/>
    <mergeCell ref="B10:E10"/>
    <mergeCell ref="F10:G10"/>
    <mergeCell ref="H10:I10"/>
    <mergeCell ref="K10:M10"/>
    <mergeCell ref="N10:O10"/>
    <mergeCell ref="B11:E11"/>
    <mergeCell ref="F11:G11"/>
    <mergeCell ref="H11:I11"/>
    <mergeCell ref="K11:M11"/>
    <mergeCell ref="N11:O11"/>
    <mergeCell ref="B12:E12"/>
    <mergeCell ref="F12:G12"/>
    <mergeCell ref="H12:I12"/>
    <mergeCell ref="K12:M12"/>
    <mergeCell ref="N12:O12"/>
    <mergeCell ref="B13:E13"/>
    <mergeCell ref="F13:G13"/>
    <mergeCell ref="H13:I13"/>
    <mergeCell ref="K13:M13"/>
    <mergeCell ref="N13:O13"/>
    <mergeCell ref="A21:C21"/>
    <mergeCell ref="K21:L21"/>
    <mergeCell ref="M21:N21"/>
    <mergeCell ref="A23:J23"/>
    <mergeCell ref="K23:Q23"/>
    <mergeCell ref="A25:Q25"/>
    <mergeCell ref="E14:I14"/>
    <mergeCell ref="M14:P14"/>
    <mergeCell ref="A15:C16"/>
    <mergeCell ref="E15:I15"/>
    <mergeCell ref="M15:P15"/>
    <mergeCell ref="A17:Q19"/>
    <mergeCell ref="A30:C30"/>
    <mergeCell ref="D30:I30"/>
    <mergeCell ref="L30:Q30"/>
    <mergeCell ref="B31:E31"/>
    <mergeCell ref="F31:G31"/>
    <mergeCell ref="H31:I31"/>
    <mergeCell ref="K31:M31"/>
    <mergeCell ref="N31:O31"/>
    <mergeCell ref="A27:E28"/>
    <mergeCell ref="K27:Q28"/>
    <mergeCell ref="A29:B29"/>
    <mergeCell ref="C29:F29"/>
    <mergeCell ref="G29:H29"/>
    <mergeCell ref="I29:L29"/>
    <mergeCell ref="N29:Q29"/>
    <mergeCell ref="B32:E32"/>
    <mergeCell ref="F32:G32"/>
    <mergeCell ref="H32:I32"/>
    <mergeCell ref="K32:M32"/>
    <mergeCell ref="N32:O32"/>
    <mergeCell ref="B33:E33"/>
    <mergeCell ref="F33:G33"/>
    <mergeCell ref="H33:I33"/>
    <mergeCell ref="K33:M33"/>
    <mergeCell ref="N33:O33"/>
    <mergeCell ref="B34:E34"/>
    <mergeCell ref="F34:G34"/>
    <mergeCell ref="H34:I34"/>
    <mergeCell ref="K34:M34"/>
    <mergeCell ref="N34:O34"/>
    <mergeCell ref="B35:E35"/>
    <mergeCell ref="F35:G35"/>
    <mergeCell ref="H35:I35"/>
    <mergeCell ref="K35:M35"/>
    <mergeCell ref="N35:O35"/>
    <mergeCell ref="B36:E36"/>
    <mergeCell ref="F36:G36"/>
    <mergeCell ref="H36:I36"/>
    <mergeCell ref="K36:M36"/>
    <mergeCell ref="N36:O36"/>
    <mergeCell ref="B37:E37"/>
    <mergeCell ref="F37:G37"/>
    <mergeCell ref="H37:I37"/>
    <mergeCell ref="K37:M37"/>
    <mergeCell ref="N37:O37"/>
    <mergeCell ref="B38:E38"/>
    <mergeCell ref="F38:G38"/>
    <mergeCell ref="H38:I38"/>
    <mergeCell ref="K38:M38"/>
    <mergeCell ref="N38:O38"/>
    <mergeCell ref="B39:E39"/>
    <mergeCell ref="F39:G39"/>
    <mergeCell ref="H39:I39"/>
    <mergeCell ref="K39:M39"/>
    <mergeCell ref="N39:O39"/>
    <mergeCell ref="A47:C47"/>
    <mergeCell ref="K47:L47"/>
    <mergeCell ref="M47:N47"/>
    <mergeCell ref="A49:J49"/>
    <mergeCell ref="K49:Q49"/>
    <mergeCell ref="E40:I40"/>
    <mergeCell ref="M40:P40"/>
    <mergeCell ref="A41:C42"/>
    <mergeCell ref="E41:I41"/>
    <mergeCell ref="M41:P41"/>
    <mergeCell ref="A43:Q45"/>
  </mergeCells>
  <conditionalFormatting sqref="F6:G10">
    <cfRule type="expression" dxfId="5" priority="4">
      <formula>H6=""</formula>
    </cfRule>
    <cfRule type="expression" dxfId="4" priority="5">
      <formula>F6&lt;&gt;N6</formula>
    </cfRule>
    <cfRule type="expression" dxfId="3" priority="6">
      <formula>(H6=P6)</formula>
    </cfRule>
  </conditionalFormatting>
  <conditionalFormatting sqref="N6:O10">
    <cfRule type="expression" dxfId="2" priority="1">
      <formula>P6=""</formula>
    </cfRule>
    <cfRule type="expression" dxfId="1" priority="2">
      <formula>F6&lt;&gt;N6</formula>
    </cfRule>
    <cfRule type="expression" dxfId="0" priority="3">
      <formula>(H6=P6)</formula>
    </cfRule>
  </conditionalFormatting>
  <dataValidations count="7">
    <dataValidation type="list" allowBlank="1" showInputMessage="1" showErrorMessage="1" sqref="D4:I4 L4:Q4">
      <formula1>$S$18:$S$40</formula1>
    </dataValidation>
    <dataValidation type="whole" errorStyle="warning" operator="notEqual" allowBlank="1" showInputMessage="1" showErrorMessage="1" errorTitle="Ringgleichheit bei letzter Serie" error="Beide Schützen haben die gleiche Ringzahl in der letzten Serie. Bitte die letzte Serie eintragen bei der beide Schützen eine ungleiche Ringzahl haben und mit &quot;JA&quot; bestätigen um fortzufahren." sqref="N6:O10">
      <formula1>F6</formula1>
    </dataValidation>
    <dataValidation type="whole" errorStyle="warning" operator="notEqual" allowBlank="1" showInputMessage="1" showErrorMessage="1" errorTitle="Ringgleichheit" error="Beide Schützen haben die gleiche Ringzahl. Bitte die letzte Serie beider Schützen eintragen und mit &quot;JA&quot; bestätigen um fortzufahren." sqref="H6:I10">
      <formula1>P6</formula1>
    </dataValidation>
    <dataValidation type="whole" errorStyle="warning" operator="notEqual" allowBlank="1" showErrorMessage="1" errorTitle="Ringgleichheit " error="Beide Schützen haben die gleiche Ringzahl._x000a_Bitte die letzte Serie beider Schützen in die entspechende Zelle eintragen._x000a_Diese Meldung mit &quot;JA&quot; bestätigen um fortzufahren." sqref="P6:P10">
      <formula1>H6</formula1>
    </dataValidation>
    <dataValidation type="list" allowBlank="1" showInputMessage="1" showErrorMessage="1" sqref="I3:L3">
      <formula1>$U$4:$U$15</formula1>
    </dataValidation>
    <dataValidation type="list" allowBlank="1" showInputMessage="1" showErrorMessage="1" sqref="C3:F3">
      <formula1>$S$4:$S$9</formula1>
    </dataValidation>
    <dataValidation type="whole" errorStyle="warning" operator="notEqual" allowBlank="1" showInputMessage="1" showErrorMessage="1" errorTitle="Ringgleichheit bei letzter Serie" error="Beide Schützen haben die gleiche Ringzahl in der letzten Serie. Bitte die letzte Serie eintragen bei der beide Schützen eine ungleiche Ringzahl haben und mit &quot;JA&quot; bestätigen um fortzufahren." sqref="F6:G10">
      <formula1>N6</formula1>
    </dataValidation>
  </dataValidations>
  <pageMargins left="0.59055118110236227" right="0" top="0.59055118110236227" bottom="0" header="0.31496062992125984" footer="0.31496062992125984"/>
  <pageSetup paperSize="9" scale="96" orientation="portrait" horizontalDpi="300" verticalDpi="300" r:id="rId1"/>
  <headerFooter>
    <oddHeader>&amp;C
&amp;G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 KK-30 lgd; LG 3er</vt:lpstr>
      <vt:lpstr>LP; SP 5er</vt:lpstr>
      <vt:lpstr>' KK-30 lgd; LG 3er'!Druckbereich</vt:lpstr>
      <vt:lpstr>'LP; SP 5er'!Druckbereich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Wilhelm</dc:creator>
  <cp:lastModifiedBy>Dirk Wilhelm</cp:lastModifiedBy>
  <cp:lastPrinted>2015-10-07T13:00:47Z</cp:lastPrinted>
  <dcterms:created xsi:type="dcterms:W3CDTF">2015-10-07T12:32:29Z</dcterms:created>
  <dcterms:modified xsi:type="dcterms:W3CDTF">2015-10-07T13:02:00Z</dcterms:modified>
</cp:coreProperties>
</file>